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план" sheetId="1" r:id="rId1"/>
    <sheet name="отчет" sheetId="2" r:id="rId2"/>
  </sheets>
  <calcPr calcId="152511"/>
</workbook>
</file>

<file path=xl/calcChain.xml><?xml version="1.0" encoding="utf-8"?>
<calcChain xmlns="http://schemas.openxmlformats.org/spreadsheetml/2006/main">
  <c r="F77" i="1" l="1"/>
  <c r="F12" i="1" l="1"/>
  <c r="F72" i="1" l="1"/>
  <c r="F67" i="1"/>
  <c r="D47" i="1"/>
  <c r="F52" i="1"/>
  <c r="F47" i="1"/>
  <c r="D17" i="1" l="1"/>
  <c r="F62" i="1" l="1"/>
  <c r="F57" i="1"/>
  <c r="F42" i="1"/>
  <c r="F37" i="1"/>
  <c r="F32" i="1"/>
  <c r="F27" i="1"/>
  <c r="F22" i="1"/>
  <c r="F17" i="1"/>
  <c r="F7" i="1"/>
</calcChain>
</file>

<file path=xl/comments1.xml><?xml version="1.0" encoding="utf-8"?>
<comments xmlns="http://schemas.openxmlformats.org/spreadsheetml/2006/main">
  <authors>
    <author>Автор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Е.А. Латышевой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стоимость СМР будет определена после выполнения ПИР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Семенцова</t>
        </r>
      </text>
    </comment>
  </commentList>
</comments>
</file>

<file path=xl/sharedStrings.xml><?xml version="1.0" encoding="utf-8"?>
<sst xmlns="http://schemas.openxmlformats.org/spreadsheetml/2006/main" count="295" uniqueCount="122">
  <si>
    <t>Название проекта</t>
  </si>
  <si>
    <t>Краткое описание проекта</t>
  </si>
  <si>
    <t>Вид деятельности</t>
  </si>
  <si>
    <t>Инвестиционная емкость проекта, тыс. рублей</t>
  </si>
  <si>
    <t>Источники финансирования</t>
  </si>
  <si>
    <t>Объем оказанной государственной поддержки</t>
  </si>
  <si>
    <t>Срок реализации проекта</t>
  </si>
  <si>
    <t>Текущее состояние проекта</t>
  </si>
  <si>
    <t>Вид работ</t>
  </si>
  <si>
    <t>Наименование муниципального образования</t>
  </si>
  <si>
    <t>Фактический адрес</t>
  </si>
  <si>
    <t>Контактная информация</t>
  </si>
  <si>
    <t>Ответственный за реализацию проекта</t>
  </si>
  <si>
    <t>Координаты</t>
  </si>
  <si>
    <t>Год начала</t>
  </si>
  <si>
    <t>Год окончания</t>
  </si>
  <si>
    <t>Стадия проекта</t>
  </si>
  <si>
    <t>Описание</t>
  </si>
  <si>
    <t>Фактические расходы на реализацию проекта на 01.01.2020 год, тыс. рублей</t>
  </si>
  <si>
    <t>в том числе за счет оказанной государственной поддержки</t>
  </si>
  <si>
    <t>всего</t>
  </si>
  <si>
    <t>Отчет о ходе реализации плана создания объектов инвестиционной инфраструктуры</t>
  </si>
  <si>
    <t>на 01.01.2022 года</t>
  </si>
  <si>
    <t>Строительство объекта: Детский сад на 320 мест в 8 микрорайоне города Когалыма (корректировка, привязка проекта: «Детский сад на 320 мест» по адресу: г. Когалым, ул. Градостроителей)</t>
  </si>
  <si>
    <t>Проект реализуется в рамках следующих программ: 
1. Муниципальная программа "Развитие образования в городе Когалыме" утвержденная постановлением Администрации города Когалыма  от 11.10.2013 №2899.
2. Государственная программа автономного округа "Развитие образования" утвержденная постановлением Правительства ХМАО - Югры от 05.10.2018 №338-п</t>
  </si>
  <si>
    <t>Мощность объекта 320 мест</t>
  </si>
  <si>
    <t>строительство</t>
  </si>
  <si>
    <t>город Когалым</t>
  </si>
  <si>
    <t>Подрядчик:
ООО "СИБВИТОСЕРВИС", Тюменская область, Ханты-Мансийский автономный округ-Югра, г. Сургут ул. Комплектовочная, д7/1 тел.8 (3462)22-37-44,           22-37-55</t>
  </si>
  <si>
    <t>Федеральный бюджет</t>
  </si>
  <si>
    <t>Бюджет ХМАО-Югры</t>
  </si>
  <si>
    <t>Бюджет города Когалыма</t>
  </si>
  <si>
    <t xml:space="preserve">Строительство объекта: Магистральные и внутриквартальные инженерные сети застройки жилыми домами поселка Пионерный города Когалыма </t>
  </si>
  <si>
    <t>Проект реализуется в рамках следующих программ:
1. Муниципальная программа "Развитие жилищной сферы в городе Когалыме", утвержденная постановлением Администрации города Когалыма от 15.10.2013 №2931
2. Государственная программа автономного округа "Развитие жилищной сферы" утвержденная постановлением Правительства ХМАО - Югры от 05.10.2018 №346-п</t>
  </si>
  <si>
    <t>Коммунальное хозяйство</t>
  </si>
  <si>
    <t>Когалым город</t>
  </si>
  <si>
    <t>Строительство объекта: Магистральные и внутриквартальные инженерные сети к жилым комплексам "Филосовский камень" и "ЛУКОЙЛ"</t>
  </si>
  <si>
    <t>Проект реализуется в рамках следующих программ:
1. Муниципальная программа "Развитие жилищной сферы в городе Когалыме", утвержденная постановлением Администрации города Когалыма от 15.10.2013 №2931</t>
  </si>
  <si>
    <t>Проектирование - 2021
СМР - хххх</t>
  </si>
  <si>
    <t xml:space="preserve">Строительство объекта: "Газопровод по ул.Береговой от узла №169" . </t>
  </si>
  <si>
    <t>Проект реализуется в рамках следующих программ:
1. Муниципальная программа "Развитие жилищно-коммунального комплекса в городе Когалыме", утвержденная постановлением Администрации города Когалыма от 11.10.2013 №2908</t>
  </si>
  <si>
    <t>Проектирование - 2019 
СМР - 2021</t>
  </si>
  <si>
    <t>Проектирование - 2021
СМР - 2021</t>
  </si>
  <si>
    <t>ООО "НИПИ"Нефтегазпроект"
625027, Тюменская область, город Тюмень, 
ул. 50 лет Октября, д.38, этаж 4</t>
  </si>
  <si>
    <t>Строительство объекта: Водовод от ТК-9 до водопроводной камеры ВК-6</t>
  </si>
  <si>
    <t>Объект на стадии завершения выполнения проектно-изыскательских работ
Готовность - 0,00%</t>
  </si>
  <si>
    <t>Строительство объекта: Реконструкция участка ВЛ 35КВ ПП-35КВ "Аэропорт" ПС №35</t>
  </si>
  <si>
    <t>Планируемая мощность строительства: 
- Реконструкция участка ВЛ 35 кВ ПП-35кВ "Аэропорт" ПС №35" - 1,55 км.</t>
  </si>
  <si>
    <t>Реконструкция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</t>
  </si>
  <si>
    <t>Проектирование - 2020 
СМР - 2021</t>
  </si>
  <si>
    <t>реконструкция</t>
  </si>
  <si>
    <t>Строительство сетей наружного освещения участка автомобильной дороги по улице Нефтяников до примыкания к улице Олимпийской</t>
  </si>
  <si>
    <t>Проект реализуется в рамках следующих программ:
1. Муниципальная программа "Развитие транспортной системы города Когалыма", утвержденная постановлением Администрации города Когалыма от 11.10.2013 №2906</t>
  </si>
  <si>
    <t>Дорожное хозяйство (дорожные фонды)</t>
  </si>
  <si>
    <t>Строительство объекта "Сети наружного освещения автомобильных дорог по улице Ноябрьская в городе Когалыме"</t>
  </si>
  <si>
    <t>Проектирование - 2020
СМР - 2021</t>
  </si>
  <si>
    <t>Уточненный план создания объектов инвестиционной инфраструктуры на 2021 год</t>
  </si>
  <si>
    <t>Год 
начала</t>
  </si>
  <si>
    <t>Год оконч-я</t>
  </si>
  <si>
    <t>Дошкольное образование</t>
  </si>
  <si>
    <t>Объект завершен строительством и введен в эксплуатацию.
Готовность объекта 
на 01.01.2021 - 97%
на 10.12.2021 - 100%</t>
  </si>
  <si>
    <t>ХМАО-Югра, город Когалым, улица Северная, дом 6</t>
  </si>
  <si>
    <t>Заказчик: МУ "УКС г. Когалыма"
Директор - Кадыров Ильшат Рашидович Анатольевич, (34667)93-517</t>
  </si>
  <si>
    <t>ПИР - 2019
СМР - 2021</t>
  </si>
  <si>
    <t>ПИР - 2017
СМР - 2019</t>
  </si>
  <si>
    <t>Привлеченные средства</t>
  </si>
  <si>
    <t xml:space="preserve">ООО "Строительные технологии"  Тюменская область, Тюменский район, д. Дербыши, ул. Траковая, д.31Б  тел.8(3452)586-971, 602-106
ООО "Горводоканал"
628481, Автономный округ Ханты-Мансийский Автономный округ - Югра, город Когалым, улица 
Дружбы Народов, 41
тел/факс (34667) 2-52-35
Адрес электронной почты: 
voda@vdkkgl.ru  </t>
  </si>
  <si>
    <t>Объект завершен строительством и введен в эксплуатацию;
Готовность - 100%</t>
  </si>
  <si>
    <t>Мощность объекта - 1853 м. трассы</t>
  </si>
  <si>
    <t xml:space="preserve">ООО "НИПИ"Нефтегазпроект"
625027, Тюменская область, город Тюмень, 
ул. 50 лет Октября, д.38, этаж 4
ООО "Горводоканал"
628481, Автономный округ Ханты-Мансийский Автономный округ - Югра, город Когалым, улица 
Дружбы Народов, 41
тел/факс (34667) 2-52-35
Адрес электронной почты: 
voda@vdkkgl.ru  </t>
  </si>
  <si>
    <t>Проектирование - 2021
СМР - 2022</t>
  </si>
  <si>
    <t>Проектная мощность объекта - 3 281 м. трассы.</t>
  </si>
  <si>
    <t>Объект на стадии строительства;
Готовность - 0,00%</t>
  </si>
  <si>
    <t>Мощность сети линий электропередач 10кВ, (фидер 35-03) - 898 м. трассы;
Мощность сети канализации к жилым домам - 263 м. трассы.</t>
  </si>
  <si>
    <t>Проектирование - 2022
СМР - хххх</t>
  </si>
  <si>
    <t>Объект в стадии выполнение проектно-изыскательских работ на сети канализации и водоснабжения
Готовность - 0,00%</t>
  </si>
  <si>
    <t>Планируемая мощность строительства: 
- сети водоснабжения в две трубы Ø200 - 482 м. трассы;
 - сети напорной - 351 м. тарссы 
- самотечной канализации  - 14,5 метров трассы км. трассы;
- КНС (по ливневке) производительностью 2000 м3/сут - 1 шт;
- самотечная ливневая канализация - 1 км.
напорная ливневая канализация  - 400 метров 
- сети  электроснабжения 0,4кВ - 0,2 км трассы.</t>
  </si>
  <si>
    <t>Общество с ограниченной ответственностью "Липецкий инженерно-технический центр"
398036, ОБЛ ЛИПЕЦКАЯ, Г ЛИПЕЦК, ПР-КТ ПОБЕДЫ, ДОМ 128, ОФИС 29-1
Ведется подготовка аукционной документации, для размещения электронного аукциона на выполнение проектно-изыскательских работ ливневой канализации, по результатам которого будет определен подрядчик (ответственный за реализацию проекта)</t>
  </si>
  <si>
    <t>Проектирование - 2019 
СМР - 2022</t>
  </si>
  <si>
    <t xml:space="preserve">Строительство 1 этапа инженерных сетей индивидуальной жилой застройки в городе Когалыме (1,2 этапа) </t>
  </si>
  <si>
    <t>Проектирование - 2021 
СМР - 2022</t>
  </si>
  <si>
    <t>Проектирование - 2022
СМР - 2022</t>
  </si>
  <si>
    <t>Объект на стадии выполнения проектно-изыскательских работ;
Готовность - 0,00%</t>
  </si>
  <si>
    <t>Согласно заданию на проектирование протяженности, диаметры, мощности участков инженерных сетей уточняются проктом по результатам инженерных изысканий.</t>
  </si>
  <si>
    <t xml:space="preserve">ООО "Горводоканал"
628481, Автономный округ Ханты-Мансийский Автономный округ - Югра, город Когалым, улица 
Дружбы Народов, 41
тел/факс (34667) 2-52-35
Адрес электронной почты: 
voda@vdkkgl.ru  </t>
  </si>
  <si>
    <t xml:space="preserve">Строительство 1 этапа инженерных сетей индивидуальной жилой застройки на пересечении проспекта Нефтяников и Сургутского шоссе в городе Когалыме </t>
  </si>
  <si>
    <t>Объект на стадии разработанного проекта проектно-изыскательских работ
Готовность - 0,00%</t>
  </si>
  <si>
    <t>Планируемая мощность строительства: 0,78 км.</t>
  </si>
  <si>
    <t>Заказчик: МУ "УКС г. Когалыма"
Директор - Кадыров Ильшат Рашидович (34667)93-517</t>
  </si>
  <si>
    <t>Индивидуальный предприниматель Мансуров Артем Иванович
620110, Область Свердловская, Город Екатеринбург, улица Павла Шаманова, дом 5/2, квартира 236</t>
  </si>
  <si>
    <t>Объект завершен строительством;
Готовность - 100%</t>
  </si>
  <si>
    <t>ООО "Бастион" 
453839, Республика Башкортостан, г. Сибай, ул. Чайковского 22, этаж 1</t>
  </si>
  <si>
    <t>Строительство сетей наружного освещения по улице Центральная в городе Когалыме</t>
  </si>
  <si>
    <t>Мощность объекта - 1484 м.</t>
  </si>
  <si>
    <t>Мощность объекта - 2 827 м.</t>
  </si>
  <si>
    <t>ООО "ЗАПСИБПРОЕКТСТРОЙ"
625000, Тюменская область, г. Тюмень, ул. Республики, дом 56 ячейка 319</t>
  </si>
  <si>
    <t>Строительство объекта: "Сети наружного освещения автомобильной дороги по улице Авиаторов в городе Когалыме, 1 - этап"</t>
  </si>
  <si>
    <t xml:space="preserve">ХМАО-Югра, город Когалым, улица  Авиаторов </t>
  </si>
  <si>
    <t xml:space="preserve">ХМАО-Югра, город Когалым, 
улица  Центральная </t>
  </si>
  <si>
    <t xml:space="preserve">ХМАО-Югра, город Когалым, улица Ноябрьская </t>
  </si>
  <si>
    <t xml:space="preserve">ХМАО-Югра, город Когалым, улица Нефтяников </t>
  </si>
  <si>
    <t>ХМАО-Югра, город Когалым, проспект Нефтяников, Сургутское шоссе</t>
  </si>
  <si>
    <t>ХМАО-Югра, город Когалым, район городского пляжа</t>
  </si>
  <si>
    <t>ХМАО-Югра, город Когалым, улица Береговая</t>
  </si>
  <si>
    <t xml:space="preserve">ХМАО-Югра, город Когалым, район Пионерный </t>
  </si>
  <si>
    <t>1 этап объекта завершен строительством;
Готовность - 100%
2, 3, 4 этапы - проект готов, строительство не начиналось</t>
  </si>
  <si>
    <t>Мощность объекта: 6 925 м.
Мощность 1 этапа завершенного строительством - 1 055 м.</t>
  </si>
  <si>
    <t>Строительство объекта: "Средняя общеобразовательная школа в г. Когалыме (Общеобразовательная организация с универсальной безбарьерной средой)» (корректировка, привязка проекта «Средняя общеобразовательная школа в микрорайоне 32 г. Сургута» шифр 1541-ПИ.00.32)</t>
  </si>
  <si>
    <t>Общее образование</t>
  </si>
  <si>
    <t>ПИР - 2021
СМР - 2022</t>
  </si>
  <si>
    <t>ПИР - 2022
СМР - 2024</t>
  </si>
  <si>
    <t>Объект на стадии выполнения проектно-изыскательских работ;
Готовность объекта 
на 0,00%</t>
  </si>
  <si>
    <t>Мощность объекта 900 мест</t>
  </si>
  <si>
    <t xml:space="preserve">ХМАО-Югра, город Когалым, улица </t>
  </si>
  <si>
    <t>Готовность на 01.01.2021 - 26,36%</t>
  </si>
  <si>
    <t>Планируемая мощность строительства - 61,94 км.
Фактическая готовность -16,3258 км.</t>
  </si>
  <si>
    <t>Реконструкция развязки Восточной (проспект Нефтяников, улица Ноябрьская)</t>
  </si>
  <si>
    <t xml:space="preserve">Мощность объекта: </t>
  </si>
  <si>
    <t>ХМАО-Югра, город Когалым, проспект Нефтяников, улица Ноябрьская</t>
  </si>
  <si>
    <t>ООО "Югорский Проектный Институт"
625002, Тюменская область, г. Тюмень, ; г. Тюмень, ОПС №625002 ; а/я 5588</t>
  </si>
  <si>
    <r>
      <t xml:space="preserve">Привлеченные средства
</t>
    </r>
    <r>
      <rPr>
        <i/>
        <sz val="11"/>
        <rFont val="Times New Roman"/>
        <family val="1"/>
        <charset val="204"/>
      </rPr>
      <t>(ПАО "ЛУКОЙЛ")</t>
    </r>
  </si>
  <si>
    <t xml:space="preserve">ХМАО-Югра, город Когалым, улица Дружбы народов, пр. Шмидта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</si>
</sst>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textRotation="90"/>
    </xf>
    <xf numFmtId="165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justify" vertical="center" wrapText="1"/>
    </xf>
    <xf numFmtId="165" fontId="7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165" fontId="7" fillId="0" borderId="1" xfId="2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81"/>
  <sheetViews>
    <sheetView tabSelected="1" topLeftCell="A4" workbookViewId="0">
      <pane xSplit="3" ySplit="3" topLeftCell="G7" activePane="bottomRight" state="frozen"/>
      <selection activeCell="A4" sqref="A4"/>
      <selection pane="topRight" activeCell="D4" sqref="D4"/>
      <selection pane="bottomLeft" activeCell="A7" sqref="A7"/>
      <selection pane="bottomRight" activeCell="M22" sqref="M22:M26"/>
    </sheetView>
  </sheetViews>
  <sheetFormatPr defaultRowHeight="15" x14ac:dyDescent="0.25"/>
  <cols>
    <col min="1" max="1" width="33.7109375" style="3" customWidth="1"/>
    <col min="2" max="2" width="30.7109375" style="3" customWidth="1"/>
    <col min="3" max="3" width="6.42578125" style="3" customWidth="1"/>
    <col min="4" max="4" width="14.42578125" style="3" customWidth="1"/>
    <col min="5" max="5" width="19.28515625" style="3" customWidth="1"/>
    <col min="6" max="6" width="13.42578125" style="3" customWidth="1"/>
    <col min="7" max="8" width="9.140625" style="3" customWidth="1"/>
    <col min="9" max="9" width="20.140625" style="3" customWidth="1"/>
    <col min="10" max="10" width="28" style="3" customWidth="1"/>
    <col min="11" max="11" width="6.42578125" style="3" customWidth="1"/>
    <col min="12" max="12" width="9" style="3" customWidth="1"/>
    <col min="13" max="13" width="16" style="3" customWidth="1"/>
    <col min="14" max="14" width="15.42578125" style="3" customWidth="1"/>
    <col min="15" max="15" width="33.140625" style="3" customWidth="1"/>
    <col min="16" max="16384" width="9.140625" style="3"/>
  </cols>
  <sheetData>
    <row r="2" spans="1:16" ht="18.75" x14ac:dyDescent="0.3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6" ht="52.5" customHeight="1" x14ac:dyDescent="0.25">
      <c r="A4" s="16" t="s">
        <v>0</v>
      </c>
      <c r="B4" s="16" t="s">
        <v>1</v>
      </c>
      <c r="C4" s="18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/>
      <c r="I4" s="16" t="s">
        <v>7</v>
      </c>
      <c r="J4" s="16"/>
      <c r="K4" s="18" t="s">
        <v>8</v>
      </c>
      <c r="L4" s="18" t="s">
        <v>9</v>
      </c>
      <c r="M4" s="16" t="s">
        <v>10</v>
      </c>
      <c r="N4" s="16" t="s">
        <v>11</v>
      </c>
      <c r="O4" s="16" t="s">
        <v>12</v>
      </c>
      <c r="P4" s="16" t="s">
        <v>13</v>
      </c>
    </row>
    <row r="5" spans="1:16" ht="39.75" customHeight="1" x14ac:dyDescent="0.25">
      <c r="A5" s="16"/>
      <c r="B5" s="16"/>
      <c r="C5" s="18"/>
      <c r="D5" s="16"/>
      <c r="E5" s="16"/>
      <c r="F5" s="16"/>
      <c r="G5" s="4" t="s">
        <v>57</v>
      </c>
      <c r="H5" s="4" t="s">
        <v>58</v>
      </c>
      <c r="I5" s="4" t="s">
        <v>16</v>
      </c>
      <c r="J5" s="4" t="s">
        <v>17</v>
      </c>
      <c r="K5" s="18"/>
      <c r="L5" s="18"/>
      <c r="M5" s="16"/>
      <c r="N5" s="16"/>
      <c r="O5" s="16"/>
      <c r="P5" s="16"/>
    </row>
    <row r="6" spans="1:16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6" s="6" customFormat="1" ht="42.75" customHeight="1" x14ac:dyDescent="0.25">
      <c r="A7" s="21" t="s">
        <v>23</v>
      </c>
      <c r="B7" s="21" t="s">
        <v>24</v>
      </c>
      <c r="C7" s="22" t="s">
        <v>59</v>
      </c>
      <c r="D7" s="23">
        <v>522632.96000000002</v>
      </c>
      <c r="E7" s="24" t="s">
        <v>20</v>
      </c>
      <c r="F7" s="25">
        <f>SUM(F8:F11)</f>
        <v>522632.96000000002</v>
      </c>
      <c r="G7" s="26" t="s">
        <v>64</v>
      </c>
      <c r="H7" s="26" t="s">
        <v>63</v>
      </c>
      <c r="I7" s="27" t="s">
        <v>60</v>
      </c>
      <c r="J7" s="26" t="s">
        <v>25</v>
      </c>
      <c r="K7" s="28" t="s">
        <v>26</v>
      </c>
      <c r="L7" s="14" t="s">
        <v>27</v>
      </c>
      <c r="M7" s="15" t="s">
        <v>61</v>
      </c>
      <c r="N7" s="15" t="s">
        <v>88</v>
      </c>
      <c r="O7" s="29" t="s">
        <v>28</v>
      </c>
      <c r="P7" s="15"/>
    </row>
    <row r="8" spans="1:16" s="6" customFormat="1" ht="42.75" customHeight="1" x14ac:dyDescent="0.25">
      <c r="A8" s="21"/>
      <c r="B8" s="21"/>
      <c r="C8" s="22"/>
      <c r="D8" s="23"/>
      <c r="E8" s="30" t="s">
        <v>29</v>
      </c>
      <c r="F8" s="31">
        <v>35315.07</v>
      </c>
      <c r="G8" s="32"/>
      <c r="H8" s="32"/>
      <c r="I8" s="27"/>
      <c r="J8" s="26"/>
      <c r="K8" s="28"/>
      <c r="L8" s="14"/>
      <c r="M8" s="15"/>
      <c r="N8" s="15"/>
      <c r="O8" s="29"/>
      <c r="P8" s="15"/>
    </row>
    <row r="9" spans="1:16" s="6" customFormat="1" ht="42.75" customHeight="1" x14ac:dyDescent="0.25">
      <c r="A9" s="21"/>
      <c r="B9" s="21"/>
      <c r="C9" s="22"/>
      <c r="D9" s="23"/>
      <c r="E9" s="30" t="s">
        <v>30</v>
      </c>
      <c r="F9" s="31">
        <v>421387.62</v>
      </c>
      <c r="G9" s="32"/>
      <c r="H9" s="32"/>
      <c r="I9" s="27"/>
      <c r="J9" s="26"/>
      <c r="K9" s="28"/>
      <c r="L9" s="14"/>
      <c r="M9" s="15"/>
      <c r="N9" s="15"/>
      <c r="O9" s="29"/>
      <c r="P9" s="15"/>
    </row>
    <row r="10" spans="1:16" s="6" customFormat="1" ht="42.75" customHeight="1" x14ac:dyDescent="0.25">
      <c r="A10" s="21"/>
      <c r="B10" s="21"/>
      <c r="C10" s="22"/>
      <c r="D10" s="23"/>
      <c r="E10" s="30" t="s">
        <v>31</v>
      </c>
      <c r="F10" s="33">
        <v>53918.27</v>
      </c>
      <c r="G10" s="32"/>
      <c r="H10" s="32"/>
      <c r="I10" s="27"/>
      <c r="J10" s="26"/>
      <c r="K10" s="28"/>
      <c r="L10" s="14"/>
      <c r="M10" s="15"/>
      <c r="N10" s="15"/>
      <c r="O10" s="29"/>
      <c r="P10" s="15"/>
    </row>
    <row r="11" spans="1:16" s="6" customFormat="1" ht="49.5" customHeight="1" x14ac:dyDescent="0.25">
      <c r="A11" s="21"/>
      <c r="B11" s="34"/>
      <c r="C11" s="35"/>
      <c r="D11" s="23"/>
      <c r="E11" s="30" t="s">
        <v>120</v>
      </c>
      <c r="F11" s="31">
        <v>12012</v>
      </c>
      <c r="G11" s="32"/>
      <c r="H11" s="32"/>
      <c r="I11" s="27"/>
      <c r="J11" s="26"/>
      <c r="K11" s="28"/>
      <c r="L11" s="14"/>
      <c r="M11" s="15"/>
      <c r="N11" s="15"/>
      <c r="O11" s="29"/>
      <c r="P11" s="15"/>
    </row>
    <row r="12" spans="1:16" s="6" customFormat="1" ht="45" customHeight="1" x14ac:dyDescent="0.25">
      <c r="A12" s="34" t="s">
        <v>107</v>
      </c>
      <c r="B12" s="21" t="s">
        <v>24</v>
      </c>
      <c r="C12" s="35" t="s">
        <v>108</v>
      </c>
      <c r="D12" s="23">
        <v>1499566.43</v>
      </c>
      <c r="E12" s="24" t="s">
        <v>20</v>
      </c>
      <c r="F12" s="25">
        <f>SUM(F13:F16)</f>
        <v>1499566.43</v>
      </c>
      <c r="G12" s="26" t="s">
        <v>109</v>
      </c>
      <c r="H12" s="26" t="s">
        <v>110</v>
      </c>
      <c r="I12" s="27" t="s">
        <v>111</v>
      </c>
      <c r="J12" s="26" t="s">
        <v>112</v>
      </c>
      <c r="K12" s="28" t="s">
        <v>26</v>
      </c>
      <c r="L12" s="14" t="s">
        <v>27</v>
      </c>
      <c r="M12" s="15" t="s">
        <v>113</v>
      </c>
      <c r="N12" s="15" t="s">
        <v>88</v>
      </c>
      <c r="O12" s="29" t="s">
        <v>28</v>
      </c>
      <c r="P12" s="7"/>
    </row>
    <row r="13" spans="1:16" s="6" customFormat="1" ht="45" customHeight="1" x14ac:dyDescent="0.25">
      <c r="A13" s="36"/>
      <c r="B13" s="21"/>
      <c r="C13" s="37"/>
      <c r="D13" s="23"/>
      <c r="E13" s="30" t="s">
        <v>29</v>
      </c>
      <c r="F13" s="31">
        <v>0</v>
      </c>
      <c r="G13" s="32"/>
      <c r="H13" s="32"/>
      <c r="I13" s="27"/>
      <c r="J13" s="26"/>
      <c r="K13" s="28"/>
      <c r="L13" s="14"/>
      <c r="M13" s="15"/>
      <c r="N13" s="15"/>
      <c r="O13" s="29"/>
      <c r="P13" s="7"/>
    </row>
    <row r="14" spans="1:16" s="6" customFormat="1" ht="45" customHeight="1" x14ac:dyDescent="0.25">
      <c r="A14" s="36"/>
      <c r="B14" s="21"/>
      <c r="C14" s="37"/>
      <c r="D14" s="23"/>
      <c r="E14" s="30" t="s">
        <v>30</v>
      </c>
      <c r="F14" s="31">
        <v>714014.1</v>
      </c>
      <c r="G14" s="32"/>
      <c r="H14" s="32"/>
      <c r="I14" s="27"/>
      <c r="J14" s="26"/>
      <c r="K14" s="28"/>
      <c r="L14" s="14"/>
      <c r="M14" s="15"/>
      <c r="N14" s="15"/>
      <c r="O14" s="29"/>
      <c r="P14" s="7"/>
    </row>
    <row r="15" spans="1:16" s="6" customFormat="1" ht="45" customHeight="1" x14ac:dyDescent="0.25">
      <c r="A15" s="36"/>
      <c r="B15" s="21"/>
      <c r="C15" s="37"/>
      <c r="D15" s="23"/>
      <c r="E15" s="30" t="s">
        <v>31</v>
      </c>
      <c r="F15" s="33">
        <v>785552.33</v>
      </c>
      <c r="G15" s="32"/>
      <c r="H15" s="32"/>
      <c r="I15" s="27"/>
      <c r="J15" s="26"/>
      <c r="K15" s="28"/>
      <c r="L15" s="14"/>
      <c r="M15" s="15"/>
      <c r="N15" s="15"/>
      <c r="O15" s="29"/>
      <c r="P15" s="7"/>
    </row>
    <row r="16" spans="1:16" s="6" customFormat="1" ht="45" customHeight="1" x14ac:dyDescent="0.25">
      <c r="A16" s="38"/>
      <c r="B16" s="34"/>
      <c r="C16" s="39"/>
      <c r="D16" s="23"/>
      <c r="E16" s="30" t="s">
        <v>120</v>
      </c>
      <c r="F16" s="31">
        <v>0</v>
      </c>
      <c r="G16" s="32"/>
      <c r="H16" s="32"/>
      <c r="I16" s="27"/>
      <c r="J16" s="26"/>
      <c r="K16" s="28"/>
      <c r="L16" s="14"/>
      <c r="M16" s="15"/>
      <c r="N16" s="15"/>
      <c r="O16" s="29"/>
      <c r="P16" s="7"/>
    </row>
    <row r="17" spans="1:16" s="6" customFormat="1" ht="39.75" customHeight="1" x14ac:dyDescent="0.25">
      <c r="A17" s="40" t="s">
        <v>32</v>
      </c>
      <c r="B17" s="27" t="s">
        <v>33</v>
      </c>
      <c r="C17" s="14" t="s">
        <v>34</v>
      </c>
      <c r="D17" s="41">
        <f>F17</f>
        <v>382939.94</v>
      </c>
      <c r="E17" s="42" t="s">
        <v>20</v>
      </c>
      <c r="F17" s="43">
        <f>SUM(F18:F21)</f>
        <v>382939.94</v>
      </c>
      <c r="G17" s="32">
        <v>2006</v>
      </c>
      <c r="H17" s="32">
        <v>2021</v>
      </c>
      <c r="I17" s="21" t="s">
        <v>114</v>
      </c>
      <c r="J17" s="8" t="s">
        <v>115</v>
      </c>
      <c r="K17" s="28" t="s">
        <v>26</v>
      </c>
      <c r="L17" s="14" t="s">
        <v>35</v>
      </c>
      <c r="M17" s="26" t="s">
        <v>104</v>
      </c>
      <c r="N17" s="8" t="s">
        <v>88</v>
      </c>
      <c r="O17" s="44" t="s">
        <v>66</v>
      </c>
      <c r="P17" s="8"/>
    </row>
    <row r="18" spans="1:16" s="6" customFormat="1" ht="38.25" customHeight="1" x14ac:dyDescent="0.25">
      <c r="A18" s="45"/>
      <c r="B18" s="27"/>
      <c r="C18" s="14"/>
      <c r="D18" s="41"/>
      <c r="E18" s="46" t="s">
        <v>29</v>
      </c>
      <c r="F18" s="47">
        <v>0</v>
      </c>
      <c r="G18" s="32"/>
      <c r="H18" s="32"/>
      <c r="I18" s="21"/>
      <c r="J18" s="9"/>
      <c r="K18" s="28"/>
      <c r="L18" s="14"/>
      <c r="M18" s="26"/>
      <c r="N18" s="9"/>
      <c r="O18" s="44"/>
      <c r="P18" s="9"/>
    </row>
    <row r="19" spans="1:16" s="6" customFormat="1" ht="45.75" customHeight="1" x14ac:dyDescent="0.25">
      <c r="A19" s="45"/>
      <c r="B19" s="27"/>
      <c r="C19" s="14"/>
      <c r="D19" s="41"/>
      <c r="E19" s="46" t="s">
        <v>30</v>
      </c>
      <c r="F19" s="47">
        <v>295127.94</v>
      </c>
      <c r="G19" s="32"/>
      <c r="H19" s="32"/>
      <c r="I19" s="21"/>
      <c r="J19" s="9"/>
      <c r="K19" s="28"/>
      <c r="L19" s="14"/>
      <c r="M19" s="26"/>
      <c r="N19" s="9"/>
      <c r="O19" s="44"/>
      <c r="P19" s="9"/>
    </row>
    <row r="20" spans="1:16" s="6" customFormat="1" ht="45.75" customHeight="1" x14ac:dyDescent="0.25">
      <c r="A20" s="45"/>
      <c r="B20" s="27"/>
      <c r="C20" s="14"/>
      <c r="D20" s="41"/>
      <c r="E20" s="46" t="s">
        <v>31</v>
      </c>
      <c r="F20" s="47">
        <v>79532.62</v>
      </c>
      <c r="G20" s="32"/>
      <c r="H20" s="32"/>
      <c r="I20" s="21"/>
      <c r="J20" s="9"/>
      <c r="K20" s="28"/>
      <c r="L20" s="14"/>
      <c r="M20" s="26"/>
      <c r="N20" s="9"/>
      <c r="O20" s="44"/>
      <c r="P20" s="9"/>
    </row>
    <row r="21" spans="1:16" s="6" customFormat="1" ht="43.5" customHeight="1" x14ac:dyDescent="0.25">
      <c r="A21" s="48"/>
      <c r="B21" s="27"/>
      <c r="C21" s="14"/>
      <c r="D21" s="41"/>
      <c r="E21" s="46" t="s">
        <v>65</v>
      </c>
      <c r="F21" s="49">
        <v>8279.3799999999992</v>
      </c>
      <c r="G21" s="32"/>
      <c r="H21" s="32"/>
      <c r="I21" s="21"/>
      <c r="J21" s="10"/>
      <c r="K21" s="28"/>
      <c r="L21" s="14"/>
      <c r="M21" s="26"/>
      <c r="N21" s="9"/>
      <c r="O21" s="44"/>
      <c r="P21" s="10"/>
    </row>
    <row r="22" spans="1:16" s="6" customFormat="1" ht="54" customHeight="1" x14ac:dyDescent="0.25">
      <c r="A22" s="40" t="s">
        <v>36</v>
      </c>
      <c r="B22" s="27" t="s">
        <v>37</v>
      </c>
      <c r="C22" s="14" t="s">
        <v>34</v>
      </c>
      <c r="D22" s="41">
        <v>8403.33</v>
      </c>
      <c r="E22" s="42" t="s">
        <v>20</v>
      </c>
      <c r="F22" s="43">
        <f>SUM(F23:F26)</f>
        <v>8403.33</v>
      </c>
      <c r="G22" s="26" t="s">
        <v>38</v>
      </c>
      <c r="H22" s="26" t="s">
        <v>74</v>
      </c>
      <c r="I22" s="27" t="s">
        <v>75</v>
      </c>
      <c r="J22" s="11" t="s">
        <v>76</v>
      </c>
      <c r="K22" s="28" t="s">
        <v>26</v>
      </c>
      <c r="L22" s="14" t="s">
        <v>35</v>
      </c>
      <c r="M22" s="26" t="s">
        <v>121</v>
      </c>
      <c r="N22" s="8" t="s">
        <v>88</v>
      </c>
      <c r="O22" s="29" t="s">
        <v>77</v>
      </c>
      <c r="P22" s="8"/>
    </row>
    <row r="23" spans="1:16" s="6" customFormat="1" ht="54" customHeight="1" x14ac:dyDescent="0.25">
      <c r="A23" s="45"/>
      <c r="B23" s="27"/>
      <c r="C23" s="14"/>
      <c r="D23" s="41"/>
      <c r="E23" s="46" t="s">
        <v>29</v>
      </c>
      <c r="F23" s="47">
        <v>0</v>
      </c>
      <c r="G23" s="26"/>
      <c r="H23" s="26"/>
      <c r="I23" s="27"/>
      <c r="J23" s="12"/>
      <c r="K23" s="28"/>
      <c r="L23" s="14"/>
      <c r="M23" s="26"/>
      <c r="N23" s="9"/>
      <c r="O23" s="29"/>
      <c r="P23" s="9"/>
    </row>
    <row r="24" spans="1:16" s="6" customFormat="1" ht="54" customHeight="1" x14ac:dyDescent="0.25">
      <c r="A24" s="45"/>
      <c r="B24" s="27"/>
      <c r="C24" s="14"/>
      <c r="D24" s="41"/>
      <c r="E24" s="46" t="s">
        <v>30</v>
      </c>
      <c r="F24" s="47">
        <v>0</v>
      </c>
      <c r="G24" s="26"/>
      <c r="H24" s="26"/>
      <c r="I24" s="27"/>
      <c r="J24" s="12"/>
      <c r="K24" s="28"/>
      <c r="L24" s="14"/>
      <c r="M24" s="26"/>
      <c r="N24" s="9"/>
      <c r="O24" s="29"/>
      <c r="P24" s="9"/>
    </row>
    <row r="25" spans="1:16" s="6" customFormat="1" ht="54" customHeight="1" x14ac:dyDescent="0.25">
      <c r="A25" s="45"/>
      <c r="B25" s="27"/>
      <c r="C25" s="14"/>
      <c r="D25" s="41"/>
      <c r="E25" s="46" t="s">
        <v>31</v>
      </c>
      <c r="F25" s="47">
        <v>8403.33</v>
      </c>
      <c r="G25" s="26"/>
      <c r="H25" s="26"/>
      <c r="I25" s="27"/>
      <c r="J25" s="12"/>
      <c r="K25" s="28"/>
      <c r="L25" s="14"/>
      <c r="M25" s="26"/>
      <c r="N25" s="9"/>
      <c r="O25" s="29"/>
      <c r="P25" s="9"/>
    </row>
    <row r="26" spans="1:16" s="6" customFormat="1" ht="54" customHeight="1" x14ac:dyDescent="0.25">
      <c r="A26" s="48"/>
      <c r="B26" s="27"/>
      <c r="C26" s="14"/>
      <c r="D26" s="41"/>
      <c r="E26" s="46" t="s">
        <v>120</v>
      </c>
      <c r="F26" s="49">
        <v>0</v>
      </c>
      <c r="G26" s="26"/>
      <c r="H26" s="26"/>
      <c r="I26" s="27"/>
      <c r="J26" s="13"/>
      <c r="K26" s="28"/>
      <c r="L26" s="14"/>
      <c r="M26" s="26"/>
      <c r="N26" s="9"/>
      <c r="O26" s="29"/>
      <c r="P26" s="10"/>
    </row>
    <row r="27" spans="1:16" s="6" customFormat="1" ht="38.25" customHeight="1" x14ac:dyDescent="0.25">
      <c r="A27" s="40" t="s">
        <v>39</v>
      </c>
      <c r="B27" s="27" t="s">
        <v>40</v>
      </c>
      <c r="C27" s="14" t="s">
        <v>34</v>
      </c>
      <c r="D27" s="41">
        <v>16028.52</v>
      </c>
      <c r="E27" s="42" t="s">
        <v>20</v>
      </c>
      <c r="F27" s="43">
        <f>SUM(F28:F31)</f>
        <v>16028.52</v>
      </c>
      <c r="G27" s="26" t="s">
        <v>41</v>
      </c>
      <c r="H27" s="26" t="s">
        <v>55</v>
      </c>
      <c r="I27" s="27" t="s">
        <v>67</v>
      </c>
      <c r="J27" s="11" t="s">
        <v>68</v>
      </c>
      <c r="K27" s="14" t="s">
        <v>26</v>
      </c>
      <c r="L27" s="14" t="s">
        <v>35</v>
      </c>
      <c r="M27" s="26" t="s">
        <v>103</v>
      </c>
      <c r="N27" s="8" t="s">
        <v>88</v>
      </c>
      <c r="O27" s="29" t="s">
        <v>69</v>
      </c>
      <c r="P27" s="8"/>
    </row>
    <row r="28" spans="1:16" s="6" customFormat="1" ht="38.25" customHeight="1" x14ac:dyDescent="0.25">
      <c r="A28" s="45"/>
      <c r="B28" s="27"/>
      <c r="C28" s="14"/>
      <c r="D28" s="41"/>
      <c r="E28" s="46" t="s">
        <v>29</v>
      </c>
      <c r="F28" s="47">
        <v>0</v>
      </c>
      <c r="G28" s="26"/>
      <c r="H28" s="26"/>
      <c r="I28" s="27"/>
      <c r="J28" s="12"/>
      <c r="K28" s="28"/>
      <c r="L28" s="14"/>
      <c r="M28" s="26"/>
      <c r="N28" s="9"/>
      <c r="O28" s="29"/>
      <c r="P28" s="9"/>
    </row>
    <row r="29" spans="1:16" s="6" customFormat="1" ht="38.25" customHeight="1" x14ac:dyDescent="0.25">
      <c r="A29" s="45"/>
      <c r="B29" s="27"/>
      <c r="C29" s="14"/>
      <c r="D29" s="41"/>
      <c r="E29" s="46" t="s">
        <v>30</v>
      </c>
      <c r="F29" s="47">
        <v>0</v>
      </c>
      <c r="G29" s="26"/>
      <c r="H29" s="26"/>
      <c r="I29" s="27"/>
      <c r="J29" s="12"/>
      <c r="K29" s="28"/>
      <c r="L29" s="14"/>
      <c r="M29" s="26"/>
      <c r="N29" s="9"/>
      <c r="O29" s="29"/>
      <c r="P29" s="9"/>
    </row>
    <row r="30" spans="1:16" s="6" customFormat="1" ht="38.25" customHeight="1" x14ac:dyDescent="0.25">
      <c r="A30" s="45"/>
      <c r="B30" s="27"/>
      <c r="C30" s="14"/>
      <c r="D30" s="41"/>
      <c r="E30" s="46" t="s">
        <v>31</v>
      </c>
      <c r="F30" s="47">
        <v>0</v>
      </c>
      <c r="G30" s="26"/>
      <c r="H30" s="26"/>
      <c r="I30" s="27"/>
      <c r="J30" s="12"/>
      <c r="K30" s="28"/>
      <c r="L30" s="14"/>
      <c r="M30" s="26"/>
      <c r="N30" s="9"/>
      <c r="O30" s="29"/>
      <c r="P30" s="9"/>
    </row>
    <row r="31" spans="1:16" s="6" customFormat="1" ht="48.75" customHeight="1" x14ac:dyDescent="0.25">
      <c r="A31" s="48"/>
      <c r="B31" s="27"/>
      <c r="C31" s="14"/>
      <c r="D31" s="41"/>
      <c r="E31" s="46" t="s">
        <v>120</v>
      </c>
      <c r="F31" s="49">
        <v>16028.52</v>
      </c>
      <c r="G31" s="26"/>
      <c r="H31" s="26"/>
      <c r="I31" s="27"/>
      <c r="J31" s="13"/>
      <c r="K31" s="28"/>
      <c r="L31" s="14"/>
      <c r="M31" s="26"/>
      <c r="N31" s="9"/>
      <c r="O31" s="29"/>
      <c r="P31" s="10"/>
    </row>
    <row r="32" spans="1:16" s="6" customFormat="1" ht="31.5" customHeight="1" x14ac:dyDescent="0.25">
      <c r="A32" s="40" t="s">
        <v>44</v>
      </c>
      <c r="B32" s="27" t="s">
        <v>40</v>
      </c>
      <c r="C32" s="14" t="s">
        <v>34</v>
      </c>
      <c r="D32" s="41">
        <v>95245.25</v>
      </c>
      <c r="E32" s="42" t="s">
        <v>20</v>
      </c>
      <c r="F32" s="43">
        <f>SUM(F33:F36)</f>
        <v>95245.25</v>
      </c>
      <c r="G32" s="26" t="s">
        <v>41</v>
      </c>
      <c r="H32" s="26" t="s">
        <v>70</v>
      </c>
      <c r="I32" s="27" t="s">
        <v>72</v>
      </c>
      <c r="J32" s="11" t="s">
        <v>71</v>
      </c>
      <c r="K32" s="14" t="s">
        <v>26</v>
      </c>
      <c r="L32" s="14" t="s">
        <v>35</v>
      </c>
      <c r="M32" s="26" t="s">
        <v>103</v>
      </c>
      <c r="N32" s="8" t="s">
        <v>88</v>
      </c>
      <c r="O32" s="29" t="s">
        <v>69</v>
      </c>
      <c r="P32" s="8"/>
    </row>
    <row r="33" spans="1:16" s="6" customFormat="1" ht="31.5" customHeight="1" x14ac:dyDescent="0.25">
      <c r="A33" s="45"/>
      <c r="B33" s="27"/>
      <c r="C33" s="14"/>
      <c r="D33" s="41"/>
      <c r="E33" s="46" t="s">
        <v>29</v>
      </c>
      <c r="F33" s="47">
        <v>0</v>
      </c>
      <c r="G33" s="26"/>
      <c r="H33" s="26"/>
      <c r="I33" s="27"/>
      <c r="J33" s="12"/>
      <c r="K33" s="28"/>
      <c r="L33" s="14"/>
      <c r="M33" s="26"/>
      <c r="N33" s="9"/>
      <c r="O33" s="29"/>
      <c r="P33" s="9"/>
    </row>
    <row r="34" spans="1:16" s="6" customFormat="1" ht="31.5" customHeight="1" x14ac:dyDescent="0.25">
      <c r="A34" s="45"/>
      <c r="B34" s="27"/>
      <c r="C34" s="14"/>
      <c r="D34" s="41"/>
      <c r="E34" s="46" t="s">
        <v>30</v>
      </c>
      <c r="F34" s="47">
        <v>0</v>
      </c>
      <c r="G34" s="26"/>
      <c r="H34" s="26"/>
      <c r="I34" s="27"/>
      <c r="J34" s="12"/>
      <c r="K34" s="28"/>
      <c r="L34" s="14"/>
      <c r="M34" s="26"/>
      <c r="N34" s="9"/>
      <c r="O34" s="29"/>
      <c r="P34" s="9"/>
    </row>
    <row r="35" spans="1:16" s="6" customFormat="1" ht="31.5" customHeight="1" x14ac:dyDescent="0.25">
      <c r="A35" s="45"/>
      <c r="B35" s="27"/>
      <c r="C35" s="14"/>
      <c r="D35" s="41"/>
      <c r="E35" s="46" t="s">
        <v>31</v>
      </c>
      <c r="F35" s="47">
        <v>0</v>
      </c>
      <c r="G35" s="26"/>
      <c r="H35" s="26"/>
      <c r="I35" s="27"/>
      <c r="J35" s="12"/>
      <c r="K35" s="28"/>
      <c r="L35" s="14"/>
      <c r="M35" s="26"/>
      <c r="N35" s="9"/>
      <c r="O35" s="29"/>
      <c r="P35" s="9"/>
    </row>
    <row r="36" spans="1:16" s="6" customFormat="1" ht="48.75" customHeight="1" x14ac:dyDescent="0.25">
      <c r="A36" s="48"/>
      <c r="B36" s="27"/>
      <c r="C36" s="14"/>
      <c r="D36" s="41"/>
      <c r="E36" s="46" t="s">
        <v>120</v>
      </c>
      <c r="F36" s="49">
        <v>95245.25</v>
      </c>
      <c r="G36" s="26"/>
      <c r="H36" s="26"/>
      <c r="I36" s="27"/>
      <c r="J36" s="13"/>
      <c r="K36" s="28"/>
      <c r="L36" s="14"/>
      <c r="M36" s="26"/>
      <c r="N36" s="9"/>
      <c r="O36" s="29"/>
      <c r="P36" s="10"/>
    </row>
    <row r="37" spans="1:16" s="6" customFormat="1" ht="15" customHeight="1" x14ac:dyDescent="0.25">
      <c r="A37" s="40" t="s">
        <v>46</v>
      </c>
      <c r="B37" s="27" t="s">
        <v>40</v>
      </c>
      <c r="C37" s="14" t="s">
        <v>34</v>
      </c>
      <c r="D37" s="41">
        <v>5512.19</v>
      </c>
      <c r="E37" s="42" t="s">
        <v>20</v>
      </c>
      <c r="F37" s="43">
        <f>SUM(F38:F41)</f>
        <v>5512.19</v>
      </c>
      <c r="G37" s="26" t="s">
        <v>78</v>
      </c>
      <c r="H37" s="26" t="s">
        <v>70</v>
      </c>
      <c r="I37" s="27" t="s">
        <v>45</v>
      </c>
      <c r="J37" s="11" t="s">
        <v>47</v>
      </c>
      <c r="K37" s="14" t="s">
        <v>26</v>
      </c>
      <c r="L37" s="14" t="s">
        <v>35</v>
      </c>
      <c r="M37" s="26" t="s">
        <v>103</v>
      </c>
      <c r="N37" s="8" t="s">
        <v>88</v>
      </c>
      <c r="O37" s="29" t="s">
        <v>43</v>
      </c>
      <c r="P37" s="8"/>
    </row>
    <row r="38" spans="1:16" s="6" customFormat="1" ht="30" x14ac:dyDescent="0.25">
      <c r="A38" s="45"/>
      <c r="B38" s="27"/>
      <c r="C38" s="14"/>
      <c r="D38" s="41"/>
      <c r="E38" s="46" t="s">
        <v>29</v>
      </c>
      <c r="F38" s="47">
        <v>0</v>
      </c>
      <c r="G38" s="26"/>
      <c r="H38" s="26"/>
      <c r="I38" s="27"/>
      <c r="J38" s="12"/>
      <c r="K38" s="28"/>
      <c r="L38" s="14"/>
      <c r="M38" s="26"/>
      <c r="N38" s="9"/>
      <c r="O38" s="29"/>
      <c r="P38" s="9"/>
    </row>
    <row r="39" spans="1:16" s="6" customFormat="1" ht="30" x14ac:dyDescent="0.25">
      <c r="A39" s="45"/>
      <c r="B39" s="27"/>
      <c r="C39" s="14"/>
      <c r="D39" s="41"/>
      <c r="E39" s="46" t="s">
        <v>30</v>
      </c>
      <c r="F39" s="47">
        <v>0</v>
      </c>
      <c r="G39" s="26"/>
      <c r="H39" s="26"/>
      <c r="I39" s="27"/>
      <c r="J39" s="12"/>
      <c r="K39" s="28"/>
      <c r="L39" s="14"/>
      <c r="M39" s="26"/>
      <c r="N39" s="9"/>
      <c r="O39" s="29"/>
      <c r="P39" s="9"/>
    </row>
    <row r="40" spans="1:16" s="6" customFormat="1" ht="30" x14ac:dyDescent="0.25">
      <c r="A40" s="45"/>
      <c r="B40" s="27"/>
      <c r="C40" s="14"/>
      <c r="D40" s="41"/>
      <c r="E40" s="46" t="s">
        <v>31</v>
      </c>
      <c r="F40" s="47">
        <v>0</v>
      </c>
      <c r="G40" s="26"/>
      <c r="H40" s="26"/>
      <c r="I40" s="27"/>
      <c r="J40" s="12"/>
      <c r="K40" s="28"/>
      <c r="L40" s="14"/>
      <c r="M40" s="26"/>
      <c r="N40" s="9"/>
      <c r="O40" s="29"/>
      <c r="P40" s="9"/>
    </row>
    <row r="41" spans="1:16" s="6" customFormat="1" ht="45" x14ac:dyDescent="0.25">
      <c r="A41" s="48"/>
      <c r="B41" s="27"/>
      <c r="C41" s="14"/>
      <c r="D41" s="41"/>
      <c r="E41" s="46" t="s">
        <v>120</v>
      </c>
      <c r="F41" s="49">
        <v>5512.19</v>
      </c>
      <c r="G41" s="26"/>
      <c r="H41" s="26"/>
      <c r="I41" s="27"/>
      <c r="J41" s="13"/>
      <c r="K41" s="28"/>
      <c r="L41" s="14"/>
      <c r="M41" s="26"/>
      <c r="N41" s="9"/>
      <c r="O41" s="29"/>
      <c r="P41" s="10"/>
    </row>
    <row r="42" spans="1:16" s="6" customFormat="1" ht="35.25" customHeight="1" x14ac:dyDescent="0.25">
      <c r="A42" s="40" t="s">
        <v>48</v>
      </c>
      <c r="B42" s="27" t="s">
        <v>40</v>
      </c>
      <c r="C42" s="14" t="s">
        <v>34</v>
      </c>
      <c r="D42" s="41">
        <v>18787.580000000002</v>
      </c>
      <c r="E42" s="42" t="s">
        <v>20</v>
      </c>
      <c r="F42" s="43">
        <f>SUM(F43:F46)</f>
        <v>18787.580000000002</v>
      </c>
      <c r="G42" s="26" t="s">
        <v>49</v>
      </c>
      <c r="H42" s="26" t="s">
        <v>42</v>
      </c>
      <c r="I42" s="27" t="s">
        <v>67</v>
      </c>
      <c r="J42" s="11" t="s">
        <v>73</v>
      </c>
      <c r="K42" s="14" t="s">
        <v>50</v>
      </c>
      <c r="L42" s="14" t="s">
        <v>35</v>
      </c>
      <c r="M42" s="26" t="s">
        <v>103</v>
      </c>
      <c r="N42" s="8" t="s">
        <v>88</v>
      </c>
      <c r="O42" s="29" t="s">
        <v>69</v>
      </c>
      <c r="P42" s="8"/>
    </row>
    <row r="43" spans="1:16" s="6" customFormat="1" ht="35.25" customHeight="1" x14ac:dyDescent="0.25">
      <c r="A43" s="45"/>
      <c r="B43" s="27"/>
      <c r="C43" s="14"/>
      <c r="D43" s="41"/>
      <c r="E43" s="46" t="s">
        <v>29</v>
      </c>
      <c r="F43" s="47">
        <v>0</v>
      </c>
      <c r="G43" s="26"/>
      <c r="H43" s="26"/>
      <c r="I43" s="27"/>
      <c r="J43" s="12"/>
      <c r="K43" s="28"/>
      <c r="L43" s="14"/>
      <c r="M43" s="26"/>
      <c r="N43" s="9"/>
      <c r="O43" s="29"/>
      <c r="P43" s="9"/>
    </row>
    <row r="44" spans="1:16" s="6" customFormat="1" ht="35.25" customHeight="1" x14ac:dyDescent="0.25">
      <c r="A44" s="45"/>
      <c r="B44" s="27"/>
      <c r="C44" s="14"/>
      <c r="D44" s="41"/>
      <c r="E44" s="46" t="s">
        <v>30</v>
      </c>
      <c r="F44" s="47">
        <v>0</v>
      </c>
      <c r="G44" s="26"/>
      <c r="H44" s="26"/>
      <c r="I44" s="27"/>
      <c r="J44" s="12"/>
      <c r="K44" s="28"/>
      <c r="L44" s="14"/>
      <c r="M44" s="26"/>
      <c r="N44" s="9"/>
      <c r="O44" s="29"/>
      <c r="P44" s="9"/>
    </row>
    <row r="45" spans="1:16" s="6" customFormat="1" ht="40.5" customHeight="1" x14ac:dyDescent="0.25">
      <c r="A45" s="45"/>
      <c r="B45" s="27"/>
      <c r="C45" s="14"/>
      <c r="D45" s="41"/>
      <c r="E45" s="46" t="s">
        <v>31</v>
      </c>
      <c r="F45" s="47">
        <v>0</v>
      </c>
      <c r="G45" s="26"/>
      <c r="H45" s="26"/>
      <c r="I45" s="27"/>
      <c r="J45" s="12"/>
      <c r="K45" s="28"/>
      <c r="L45" s="14"/>
      <c r="M45" s="26"/>
      <c r="N45" s="9"/>
      <c r="O45" s="29"/>
      <c r="P45" s="9"/>
    </row>
    <row r="46" spans="1:16" s="6" customFormat="1" ht="50.25" customHeight="1" x14ac:dyDescent="0.25">
      <c r="A46" s="48"/>
      <c r="B46" s="27"/>
      <c r="C46" s="14"/>
      <c r="D46" s="41"/>
      <c r="E46" s="46" t="s">
        <v>120</v>
      </c>
      <c r="F46" s="49">
        <v>18787.580000000002</v>
      </c>
      <c r="G46" s="26"/>
      <c r="H46" s="26"/>
      <c r="I46" s="27"/>
      <c r="J46" s="13"/>
      <c r="K46" s="28"/>
      <c r="L46" s="14"/>
      <c r="M46" s="26"/>
      <c r="N46" s="9"/>
      <c r="O46" s="29"/>
      <c r="P46" s="10"/>
    </row>
    <row r="47" spans="1:16" s="6" customFormat="1" ht="35.25" customHeight="1" x14ac:dyDescent="0.25">
      <c r="A47" s="50" t="s">
        <v>79</v>
      </c>
      <c r="B47" s="27" t="s">
        <v>40</v>
      </c>
      <c r="C47" s="14" t="s">
        <v>34</v>
      </c>
      <c r="D47" s="41">
        <f>F47</f>
        <v>34583</v>
      </c>
      <c r="E47" s="42" t="s">
        <v>20</v>
      </c>
      <c r="F47" s="43">
        <f>SUM(F48:F51)</f>
        <v>34583</v>
      </c>
      <c r="G47" s="26" t="s">
        <v>80</v>
      </c>
      <c r="H47" s="26" t="s">
        <v>81</v>
      </c>
      <c r="I47" s="27" t="s">
        <v>82</v>
      </c>
      <c r="J47" s="11" t="s">
        <v>83</v>
      </c>
      <c r="K47" s="14" t="s">
        <v>26</v>
      </c>
      <c r="L47" s="14" t="s">
        <v>35</v>
      </c>
      <c r="M47" s="26" t="s">
        <v>102</v>
      </c>
      <c r="N47" s="8" t="s">
        <v>88</v>
      </c>
      <c r="O47" s="51" t="s">
        <v>84</v>
      </c>
      <c r="P47" s="8"/>
    </row>
    <row r="48" spans="1:16" s="6" customFormat="1" ht="35.25" customHeight="1" x14ac:dyDescent="0.25">
      <c r="A48" s="52"/>
      <c r="B48" s="27"/>
      <c r="C48" s="14"/>
      <c r="D48" s="41"/>
      <c r="E48" s="46" t="s">
        <v>29</v>
      </c>
      <c r="F48" s="47">
        <v>0</v>
      </c>
      <c r="G48" s="26"/>
      <c r="H48" s="26"/>
      <c r="I48" s="27"/>
      <c r="J48" s="12"/>
      <c r="K48" s="28"/>
      <c r="L48" s="14"/>
      <c r="M48" s="26"/>
      <c r="N48" s="9"/>
      <c r="O48" s="53"/>
      <c r="P48" s="9"/>
    </row>
    <row r="49" spans="1:16" s="6" customFormat="1" ht="35.25" customHeight="1" x14ac:dyDescent="0.25">
      <c r="A49" s="52"/>
      <c r="B49" s="27"/>
      <c r="C49" s="14"/>
      <c r="D49" s="41"/>
      <c r="E49" s="46" t="s">
        <v>30</v>
      </c>
      <c r="F49" s="47">
        <v>0</v>
      </c>
      <c r="G49" s="26"/>
      <c r="H49" s="26"/>
      <c r="I49" s="27"/>
      <c r="J49" s="12"/>
      <c r="K49" s="28"/>
      <c r="L49" s="14"/>
      <c r="M49" s="26"/>
      <c r="N49" s="9"/>
      <c r="O49" s="53"/>
      <c r="P49" s="9"/>
    </row>
    <row r="50" spans="1:16" s="6" customFormat="1" ht="40.5" customHeight="1" x14ac:dyDescent="0.25">
      <c r="A50" s="52"/>
      <c r="B50" s="27"/>
      <c r="C50" s="14"/>
      <c r="D50" s="41"/>
      <c r="E50" s="46" t="s">
        <v>31</v>
      </c>
      <c r="F50" s="47">
        <v>0</v>
      </c>
      <c r="G50" s="26"/>
      <c r="H50" s="26"/>
      <c r="I50" s="27"/>
      <c r="J50" s="12"/>
      <c r="K50" s="28"/>
      <c r="L50" s="14"/>
      <c r="M50" s="26"/>
      <c r="N50" s="9"/>
      <c r="O50" s="53"/>
      <c r="P50" s="9"/>
    </row>
    <row r="51" spans="1:16" s="6" customFormat="1" ht="62.25" customHeight="1" x14ac:dyDescent="0.25">
      <c r="A51" s="54"/>
      <c r="B51" s="27"/>
      <c r="C51" s="14"/>
      <c r="D51" s="41"/>
      <c r="E51" s="46" t="s">
        <v>120</v>
      </c>
      <c r="F51" s="49">
        <v>34583</v>
      </c>
      <c r="G51" s="26"/>
      <c r="H51" s="26"/>
      <c r="I51" s="27"/>
      <c r="J51" s="13"/>
      <c r="K51" s="28"/>
      <c r="L51" s="14"/>
      <c r="M51" s="26"/>
      <c r="N51" s="9"/>
      <c r="O51" s="55"/>
      <c r="P51" s="10"/>
    </row>
    <row r="52" spans="1:16" s="6" customFormat="1" ht="35.25" customHeight="1" x14ac:dyDescent="0.25">
      <c r="A52" s="50" t="s">
        <v>85</v>
      </c>
      <c r="B52" s="27" t="s">
        <v>40</v>
      </c>
      <c r="C52" s="14" t="s">
        <v>34</v>
      </c>
      <c r="D52" s="41">
        <v>35382</v>
      </c>
      <c r="E52" s="42" t="s">
        <v>20</v>
      </c>
      <c r="F52" s="43">
        <f>SUM(F53:F56)</f>
        <v>35382</v>
      </c>
      <c r="G52" s="26" t="s">
        <v>80</v>
      </c>
      <c r="H52" s="26" t="s">
        <v>81</v>
      </c>
      <c r="I52" s="27" t="s">
        <v>82</v>
      </c>
      <c r="J52" s="11" t="s">
        <v>83</v>
      </c>
      <c r="K52" s="14" t="s">
        <v>26</v>
      </c>
      <c r="L52" s="14" t="s">
        <v>35</v>
      </c>
      <c r="M52" s="26" t="s">
        <v>101</v>
      </c>
      <c r="N52" s="8" t="s">
        <v>62</v>
      </c>
      <c r="O52" s="51" t="s">
        <v>84</v>
      </c>
      <c r="P52" s="8"/>
    </row>
    <row r="53" spans="1:16" s="6" customFormat="1" ht="35.25" customHeight="1" x14ac:dyDescent="0.25">
      <c r="A53" s="52"/>
      <c r="B53" s="27"/>
      <c r="C53" s="14"/>
      <c r="D53" s="41"/>
      <c r="E53" s="46" t="s">
        <v>29</v>
      </c>
      <c r="F53" s="47">
        <v>0</v>
      </c>
      <c r="G53" s="26"/>
      <c r="H53" s="26"/>
      <c r="I53" s="27"/>
      <c r="J53" s="12"/>
      <c r="K53" s="28"/>
      <c r="L53" s="14"/>
      <c r="M53" s="26"/>
      <c r="N53" s="9"/>
      <c r="O53" s="53"/>
      <c r="P53" s="9"/>
    </row>
    <row r="54" spans="1:16" s="6" customFormat="1" ht="35.25" customHeight="1" x14ac:dyDescent="0.25">
      <c r="A54" s="52"/>
      <c r="B54" s="27"/>
      <c r="C54" s="14"/>
      <c r="D54" s="41"/>
      <c r="E54" s="46" t="s">
        <v>30</v>
      </c>
      <c r="F54" s="47">
        <v>0</v>
      </c>
      <c r="G54" s="26"/>
      <c r="H54" s="26"/>
      <c r="I54" s="27"/>
      <c r="J54" s="12"/>
      <c r="K54" s="28"/>
      <c r="L54" s="14"/>
      <c r="M54" s="26"/>
      <c r="N54" s="9"/>
      <c r="O54" s="53"/>
      <c r="P54" s="9"/>
    </row>
    <row r="55" spans="1:16" s="6" customFormat="1" ht="40.5" customHeight="1" x14ac:dyDescent="0.25">
      <c r="A55" s="52"/>
      <c r="B55" s="27"/>
      <c r="C55" s="14"/>
      <c r="D55" s="41"/>
      <c r="E55" s="46" t="s">
        <v>31</v>
      </c>
      <c r="F55" s="47">
        <v>0</v>
      </c>
      <c r="G55" s="26"/>
      <c r="H55" s="26"/>
      <c r="I55" s="27"/>
      <c r="J55" s="12"/>
      <c r="K55" s="28"/>
      <c r="L55" s="14"/>
      <c r="M55" s="26"/>
      <c r="N55" s="9"/>
      <c r="O55" s="53"/>
      <c r="P55" s="9"/>
    </row>
    <row r="56" spans="1:16" s="6" customFormat="1" ht="62.25" customHeight="1" x14ac:dyDescent="0.25">
      <c r="A56" s="54"/>
      <c r="B56" s="27"/>
      <c r="C56" s="14"/>
      <c r="D56" s="41"/>
      <c r="E56" s="46" t="s">
        <v>120</v>
      </c>
      <c r="F56" s="49">
        <v>35382</v>
      </c>
      <c r="G56" s="26"/>
      <c r="H56" s="26"/>
      <c r="I56" s="27"/>
      <c r="J56" s="13"/>
      <c r="K56" s="28"/>
      <c r="L56" s="14"/>
      <c r="M56" s="26"/>
      <c r="N56" s="9"/>
      <c r="O56" s="55"/>
      <c r="P56" s="10"/>
    </row>
    <row r="57" spans="1:16" s="6" customFormat="1" ht="15" customHeight="1" x14ac:dyDescent="0.25">
      <c r="A57" s="40" t="s">
        <v>51</v>
      </c>
      <c r="B57" s="27" t="s">
        <v>52</v>
      </c>
      <c r="C57" s="14" t="s">
        <v>53</v>
      </c>
      <c r="D57" s="41">
        <v>320.32</v>
      </c>
      <c r="E57" s="42" t="s">
        <v>20</v>
      </c>
      <c r="F57" s="43">
        <f>SUM(F58:F61)</f>
        <v>320.32</v>
      </c>
      <c r="G57" s="26" t="s">
        <v>38</v>
      </c>
      <c r="H57" s="26" t="s">
        <v>38</v>
      </c>
      <c r="I57" s="27" t="s">
        <v>86</v>
      </c>
      <c r="J57" s="11" t="s">
        <v>87</v>
      </c>
      <c r="K57" s="28" t="s">
        <v>26</v>
      </c>
      <c r="L57" s="14" t="s">
        <v>35</v>
      </c>
      <c r="M57" s="26" t="s">
        <v>100</v>
      </c>
      <c r="N57" s="8" t="s">
        <v>88</v>
      </c>
      <c r="O57" s="29" t="s">
        <v>89</v>
      </c>
      <c r="P57" s="8"/>
    </row>
    <row r="58" spans="1:16" s="6" customFormat="1" ht="30" x14ac:dyDescent="0.25">
      <c r="A58" s="45"/>
      <c r="B58" s="27"/>
      <c r="C58" s="14"/>
      <c r="D58" s="41"/>
      <c r="E58" s="46" t="s">
        <v>29</v>
      </c>
      <c r="F58" s="47">
        <v>0</v>
      </c>
      <c r="G58" s="26"/>
      <c r="H58" s="26"/>
      <c r="I58" s="27"/>
      <c r="J58" s="12"/>
      <c r="K58" s="28"/>
      <c r="L58" s="14"/>
      <c r="M58" s="26"/>
      <c r="N58" s="9"/>
      <c r="O58" s="29"/>
      <c r="P58" s="9"/>
    </row>
    <row r="59" spans="1:16" s="6" customFormat="1" ht="30" x14ac:dyDescent="0.25">
      <c r="A59" s="45"/>
      <c r="B59" s="27"/>
      <c r="C59" s="14"/>
      <c r="D59" s="41"/>
      <c r="E59" s="46" t="s">
        <v>30</v>
      </c>
      <c r="F59" s="47">
        <v>0</v>
      </c>
      <c r="G59" s="26"/>
      <c r="H59" s="26"/>
      <c r="I59" s="27"/>
      <c r="J59" s="12"/>
      <c r="K59" s="28"/>
      <c r="L59" s="14"/>
      <c r="M59" s="26"/>
      <c r="N59" s="9"/>
      <c r="O59" s="29"/>
      <c r="P59" s="9"/>
    </row>
    <row r="60" spans="1:16" s="6" customFormat="1" ht="30" x14ac:dyDescent="0.25">
      <c r="A60" s="45"/>
      <c r="B60" s="27"/>
      <c r="C60" s="14"/>
      <c r="D60" s="41"/>
      <c r="E60" s="46" t="s">
        <v>31</v>
      </c>
      <c r="F60" s="47">
        <v>320.32</v>
      </c>
      <c r="G60" s="26"/>
      <c r="H60" s="26"/>
      <c r="I60" s="27"/>
      <c r="J60" s="12"/>
      <c r="K60" s="28"/>
      <c r="L60" s="14"/>
      <c r="M60" s="26"/>
      <c r="N60" s="9"/>
      <c r="O60" s="29"/>
      <c r="P60" s="9"/>
    </row>
    <row r="61" spans="1:16" s="6" customFormat="1" ht="45" x14ac:dyDescent="0.25">
      <c r="A61" s="48"/>
      <c r="B61" s="27"/>
      <c r="C61" s="14"/>
      <c r="D61" s="41"/>
      <c r="E61" s="46" t="s">
        <v>120</v>
      </c>
      <c r="F61" s="49">
        <v>0</v>
      </c>
      <c r="G61" s="26"/>
      <c r="H61" s="26"/>
      <c r="I61" s="27"/>
      <c r="J61" s="13"/>
      <c r="K61" s="28"/>
      <c r="L61" s="14"/>
      <c r="M61" s="26"/>
      <c r="N61" s="9"/>
      <c r="O61" s="29"/>
      <c r="P61" s="10"/>
    </row>
    <row r="62" spans="1:16" s="6" customFormat="1" ht="15" customHeight="1" x14ac:dyDescent="0.25">
      <c r="A62" s="40" t="s">
        <v>54</v>
      </c>
      <c r="B62" s="27" t="s">
        <v>52</v>
      </c>
      <c r="C62" s="14" t="s">
        <v>53</v>
      </c>
      <c r="D62" s="41">
        <v>6109.78</v>
      </c>
      <c r="E62" s="42" t="s">
        <v>20</v>
      </c>
      <c r="F62" s="43">
        <f>SUM(F63:F66)</f>
        <v>6109.78</v>
      </c>
      <c r="G62" s="26" t="s">
        <v>55</v>
      </c>
      <c r="H62" s="26" t="s">
        <v>55</v>
      </c>
      <c r="I62" s="27" t="s">
        <v>90</v>
      </c>
      <c r="J62" s="11" t="s">
        <v>93</v>
      </c>
      <c r="K62" s="28" t="s">
        <v>26</v>
      </c>
      <c r="L62" s="14" t="s">
        <v>35</v>
      </c>
      <c r="M62" s="26" t="s">
        <v>99</v>
      </c>
      <c r="N62" s="8" t="s">
        <v>88</v>
      </c>
      <c r="O62" s="29" t="s">
        <v>91</v>
      </c>
      <c r="P62" s="8"/>
    </row>
    <row r="63" spans="1:16" s="6" customFormat="1" ht="30" x14ac:dyDescent="0.25">
      <c r="A63" s="45"/>
      <c r="B63" s="27"/>
      <c r="C63" s="14"/>
      <c r="D63" s="41"/>
      <c r="E63" s="46" t="s">
        <v>29</v>
      </c>
      <c r="F63" s="47">
        <v>0</v>
      </c>
      <c r="G63" s="26"/>
      <c r="H63" s="26"/>
      <c r="I63" s="27"/>
      <c r="J63" s="12"/>
      <c r="K63" s="28"/>
      <c r="L63" s="14"/>
      <c r="M63" s="26"/>
      <c r="N63" s="9"/>
      <c r="O63" s="29"/>
      <c r="P63" s="9"/>
    </row>
    <row r="64" spans="1:16" s="6" customFormat="1" ht="30" x14ac:dyDescent="0.25">
      <c r="A64" s="45"/>
      <c r="B64" s="27"/>
      <c r="C64" s="14"/>
      <c r="D64" s="41"/>
      <c r="E64" s="46" t="s">
        <v>30</v>
      </c>
      <c r="F64" s="47">
        <v>0</v>
      </c>
      <c r="G64" s="26"/>
      <c r="H64" s="26"/>
      <c r="I64" s="27"/>
      <c r="J64" s="12"/>
      <c r="K64" s="28"/>
      <c r="L64" s="14"/>
      <c r="M64" s="26"/>
      <c r="N64" s="9"/>
      <c r="O64" s="29"/>
      <c r="P64" s="9"/>
    </row>
    <row r="65" spans="1:16" s="6" customFormat="1" ht="30" x14ac:dyDescent="0.25">
      <c r="A65" s="45"/>
      <c r="B65" s="27"/>
      <c r="C65" s="14"/>
      <c r="D65" s="41"/>
      <c r="E65" s="46" t="s">
        <v>31</v>
      </c>
      <c r="F65" s="47">
        <v>6109.78</v>
      </c>
      <c r="G65" s="26"/>
      <c r="H65" s="26"/>
      <c r="I65" s="27"/>
      <c r="J65" s="12"/>
      <c r="K65" s="28"/>
      <c r="L65" s="14"/>
      <c r="M65" s="26"/>
      <c r="N65" s="9"/>
      <c r="O65" s="29"/>
      <c r="P65" s="9"/>
    </row>
    <row r="66" spans="1:16" s="6" customFormat="1" ht="45" x14ac:dyDescent="0.25">
      <c r="A66" s="48"/>
      <c r="B66" s="27"/>
      <c r="C66" s="14"/>
      <c r="D66" s="41"/>
      <c r="E66" s="46" t="s">
        <v>120</v>
      </c>
      <c r="F66" s="49">
        <v>0</v>
      </c>
      <c r="G66" s="26"/>
      <c r="H66" s="26"/>
      <c r="I66" s="27"/>
      <c r="J66" s="13"/>
      <c r="K66" s="28"/>
      <c r="L66" s="14"/>
      <c r="M66" s="26"/>
      <c r="N66" s="10"/>
      <c r="O66" s="29"/>
      <c r="P66" s="10"/>
    </row>
    <row r="67" spans="1:16" s="6" customFormat="1" x14ac:dyDescent="0.25">
      <c r="A67" s="40" t="s">
        <v>92</v>
      </c>
      <c r="B67" s="27" t="s">
        <v>52</v>
      </c>
      <c r="C67" s="14" t="s">
        <v>53</v>
      </c>
      <c r="D67" s="41">
        <v>12318.89</v>
      </c>
      <c r="E67" s="42" t="s">
        <v>20</v>
      </c>
      <c r="F67" s="43">
        <f>SUM(F68:F71)</f>
        <v>12318.89</v>
      </c>
      <c r="G67" s="26" t="s">
        <v>55</v>
      </c>
      <c r="H67" s="26" t="s">
        <v>55</v>
      </c>
      <c r="I67" s="27" t="s">
        <v>90</v>
      </c>
      <c r="J67" s="11" t="s">
        <v>94</v>
      </c>
      <c r="K67" s="28" t="s">
        <v>26</v>
      </c>
      <c r="L67" s="14" t="s">
        <v>35</v>
      </c>
      <c r="M67" s="26" t="s">
        <v>98</v>
      </c>
      <c r="N67" s="8" t="s">
        <v>88</v>
      </c>
      <c r="O67" s="29" t="s">
        <v>95</v>
      </c>
      <c r="P67" s="8"/>
    </row>
    <row r="68" spans="1:16" s="6" customFormat="1" ht="30" x14ac:dyDescent="0.25">
      <c r="A68" s="45"/>
      <c r="B68" s="27"/>
      <c r="C68" s="14"/>
      <c r="D68" s="41"/>
      <c r="E68" s="46" t="s">
        <v>29</v>
      </c>
      <c r="F68" s="47">
        <v>0</v>
      </c>
      <c r="G68" s="26"/>
      <c r="H68" s="26"/>
      <c r="I68" s="27"/>
      <c r="J68" s="12"/>
      <c r="K68" s="28"/>
      <c r="L68" s="14"/>
      <c r="M68" s="26"/>
      <c r="N68" s="9"/>
      <c r="O68" s="29"/>
      <c r="P68" s="9"/>
    </row>
    <row r="69" spans="1:16" s="6" customFormat="1" ht="30" x14ac:dyDescent="0.25">
      <c r="A69" s="45"/>
      <c r="B69" s="27"/>
      <c r="C69" s="14"/>
      <c r="D69" s="41"/>
      <c r="E69" s="46" t="s">
        <v>30</v>
      </c>
      <c r="F69" s="47">
        <v>0</v>
      </c>
      <c r="G69" s="26"/>
      <c r="H69" s="26"/>
      <c r="I69" s="27"/>
      <c r="J69" s="12"/>
      <c r="K69" s="28"/>
      <c r="L69" s="14"/>
      <c r="M69" s="26"/>
      <c r="N69" s="9"/>
      <c r="O69" s="29"/>
      <c r="P69" s="9"/>
    </row>
    <row r="70" spans="1:16" s="6" customFormat="1" ht="30" x14ac:dyDescent="0.25">
      <c r="A70" s="45"/>
      <c r="B70" s="27"/>
      <c r="C70" s="14"/>
      <c r="D70" s="41"/>
      <c r="E70" s="46" t="s">
        <v>31</v>
      </c>
      <c r="F70" s="47">
        <v>12318.89</v>
      </c>
      <c r="G70" s="26"/>
      <c r="H70" s="26"/>
      <c r="I70" s="27"/>
      <c r="J70" s="12"/>
      <c r="K70" s="28"/>
      <c r="L70" s="14"/>
      <c r="M70" s="26"/>
      <c r="N70" s="9"/>
      <c r="O70" s="29"/>
      <c r="P70" s="9"/>
    </row>
    <row r="71" spans="1:16" s="6" customFormat="1" ht="45" x14ac:dyDescent="0.25">
      <c r="A71" s="48"/>
      <c r="B71" s="27"/>
      <c r="C71" s="14"/>
      <c r="D71" s="41"/>
      <c r="E71" s="46" t="s">
        <v>120</v>
      </c>
      <c r="F71" s="49">
        <v>0</v>
      </c>
      <c r="G71" s="26"/>
      <c r="H71" s="26"/>
      <c r="I71" s="27"/>
      <c r="J71" s="13"/>
      <c r="K71" s="28"/>
      <c r="L71" s="14"/>
      <c r="M71" s="26"/>
      <c r="N71" s="10"/>
      <c r="O71" s="29"/>
      <c r="P71" s="10"/>
    </row>
    <row r="72" spans="1:16" s="6" customFormat="1" x14ac:dyDescent="0.25">
      <c r="A72" s="40" t="s">
        <v>96</v>
      </c>
      <c r="B72" s="27" t="s">
        <v>52</v>
      </c>
      <c r="C72" s="14" t="s">
        <v>53</v>
      </c>
      <c r="D72" s="41">
        <v>6900.35</v>
      </c>
      <c r="E72" s="42" t="s">
        <v>20</v>
      </c>
      <c r="F72" s="43">
        <f>SUM(F73:F76)</f>
        <v>6900.35</v>
      </c>
      <c r="G72" s="26" t="s">
        <v>42</v>
      </c>
      <c r="H72" s="26" t="s">
        <v>42</v>
      </c>
      <c r="I72" s="27" t="s">
        <v>105</v>
      </c>
      <c r="J72" s="11" t="s">
        <v>106</v>
      </c>
      <c r="K72" s="28" t="s">
        <v>26</v>
      </c>
      <c r="L72" s="14" t="s">
        <v>35</v>
      </c>
      <c r="M72" s="26" t="s">
        <v>97</v>
      </c>
      <c r="N72" s="8" t="s">
        <v>88</v>
      </c>
      <c r="O72" s="29" t="s">
        <v>95</v>
      </c>
      <c r="P72" s="8"/>
    </row>
    <row r="73" spans="1:16" s="6" customFormat="1" ht="30" x14ac:dyDescent="0.25">
      <c r="A73" s="45"/>
      <c r="B73" s="27"/>
      <c r="C73" s="14"/>
      <c r="D73" s="41"/>
      <c r="E73" s="46" t="s">
        <v>29</v>
      </c>
      <c r="F73" s="47">
        <v>0</v>
      </c>
      <c r="G73" s="26"/>
      <c r="H73" s="26"/>
      <c r="I73" s="27"/>
      <c r="J73" s="12"/>
      <c r="K73" s="28"/>
      <c r="L73" s="14"/>
      <c r="M73" s="26"/>
      <c r="N73" s="9"/>
      <c r="O73" s="29"/>
      <c r="P73" s="9"/>
    </row>
    <row r="74" spans="1:16" s="6" customFormat="1" ht="30" x14ac:dyDescent="0.25">
      <c r="A74" s="45"/>
      <c r="B74" s="27"/>
      <c r="C74" s="14"/>
      <c r="D74" s="41"/>
      <c r="E74" s="46" t="s">
        <v>30</v>
      </c>
      <c r="F74" s="47">
        <v>0</v>
      </c>
      <c r="G74" s="26"/>
      <c r="H74" s="26"/>
      <c r="I74" s="27"/>
      <c r="J74" s="12"/>
      <c r="K74" s="28"/>
      <c r="L74" s="14"/>
      <c r="M74" s="26"/>
      <c r="N74" s="9"/>
      <c r="O74" s="29"/>
      <c r="P74" s="9"/>
    </row>
    <row r="75" spans="1:16" s="6" customFormat="1" ht="30" x14ac:dyDescent="0.25">
      <c r="A75" s="45"/>
      <c r="B75" s="27"/>
      <c r="C75" s="14"/>
      <c r="D75" s="41"/>
      <c r="E75" s="46" t="s">
        <v>31</v>
      </c>
      <c r="F75" s="47">
        <v>6900.35</v>
      </c>
      <c r="G75" s="26"/>
      <c r="H75" s="26"/>
      <c r="I75" s="27"/>
      <c r="J75" s="12"/>
      <c r="K75" s="28"/>
      <c r="L75" s="14"/>
      <c r="M75" s="26"/>
      <c r="N75" s="9"/>
      <c r="O75" s="29"/>
      <c r="P75" s="9"/>
    </row>
    <row r="76" spans="1:16" s="6" customFormat="1" ht="45" x14ac:dyDescent="0.25">
      <c r="A76" s="48"/>
      <c r="B76" s="27"/>
      <c r="C76" s="14"/>
      <c r="D76" s="41"/>
      <c r="E76" s="46" t="s">
        <v>120</v>
      </c>
      <c r="F76" s="49">
        <v>0</v>
      </c>
      <c r="G76" s="26"/>
      <c r="H76" s="26"/>
      <c r="I76" s="27"/>
      <c r="J76" s="13"/>
      <c r="K76" s="28"/>
      <c r="L76" s="14"/>
      <c r="M76" s="26"/>
      <c r="N76" s="10"/>
      <c r="O76" s="29"/>
      <c r="P76" s="10"/>
    </row>
    <row r="77" spans="1:16" s="6" customFormat="1" x14ac:dyDescent="0.25">
      <c r="A77" s="40" t="s">
        <v>116</v>
      </c>
      <c r="B77" s="27" t="s">
        <v>52</v>
      </c>
      <c r="C77" s="14" t="s">
        <v>53</v>
      </c>
      <c r="D77" s="41">
        <v>4699.5</v>
      </c>
      <c r="E77" s="42" t="s">
        <v>20</v>
      </c>
      <c r="F77" s="43">
        <f>SUM(F78:F81)</f>
        <v>4699.5</v>
      </c>
      <c r="G77" s="26" t="s">
        <v>38</v>
      </c>
      <c r="H77" s="26" t="s">
        <v>74</v>
      </c>
      <c r="I77" s="27" t="s">
        <v>111</v>
      </c>
      <c r="J77" s="11" t="s">
        <v>117</v>
      </c>
      <c r="K77" s="28" t="s">
        <v>50</v>
      </c>
      <c r="L77" s="14" t="s">
        <v>35</v>
      </c>
      <c r="M77" s="26" t="s">
        <v>118</v>
      </c>
      <c r="N77" s="8" t="s">
        <v>88</v>
      </c>
      <c r="O77" s="29" t="s">
        <v>119</v>
      </c>
      <c r="P77" s="8"/>
    </row>
    <row r="78" spans="1:16" s="6" customFormat="1" ht="30" x14ac:dyDescent="0.25">
      <c r="A78" s="45"/>
      <c r="B78" s="27"/>
      <c r="C78" s="14"/>
      <c r="D78" s="41"/>
      <c r="E78" s="46" t="s">
        <v>29</v>
      </c>
      <c r="F78" s="47">
        <v>0</v>
      </c>
      <c r="G78" s="26"/>
      <c r="H78" s="26"/>
      <c r="I78" s="27"/>
      <c r="J78" s="12"/>
      <c r="K78" s="28"/>
      <c r="L78" s="14"/>
      <c r="M78" s="26"/>
      <c r="N78" s="9"/>
      <c r="O78" s="29"/>
      <c r="P78" s="9"/>
    </row>
    <row r="79" spans="1:16" s="6" customFormat="1" ht="30" x14ac:dyDescent="0.25">
      <c r="A79" s="45"/>
      <c r="B79" s="27"/>
      <c r="C79" s="14"/>
      <c r="D79" s="41"/>
      <c r="E79" s="46" t="s">
        <v>30</v>
      </c>
      <c r="F79" s="47">
        <v>0</v>
      </c>
      <c r="G79" s="26"/>
      <c r="H79" s="26"/>
      <c r="I79" s="27"/>
      <c r="J79" s="12"/>
      <c r="K79" s="28"/>
      <c r="L79" s="14"/>
      <c r="M79" s="26"/>
      <c r="N79" s="9"/>
      <c r="O79" s="29"/>
      <c r="P79" s="9"/>
    </row>
    <row r="80" spans="1:16" s="6" customFormat="1" ht="30" x14ac:dyDescent="0.25">
      <c r="A80" s="45"/>
      <c r="B80" s="27"/>
      <c r="C80" s="14"/>
      <c r="D80" s="41"/>
      <c r="E80" s="46" t="s">
        <v>31</v>
      </c>
      <c r="F80" s="47">
        <v>4699.5</v>
      </c>
      <c r="G80" s="26"/>
      <c r="H80" s="26"/>
      <c r="I80" s="27"/>
      <c r="J80" s="12"/>
      <c r="K80" s="28"/>
      <c r="L80" s="14"/>
      <c r="M80" s="26"/>
      <c r="N80" s="9"/>
      <c r="O80" s="29"/>
      <c r="P80" s="9"/>
    </row>
    <row r="81" spans="1:16" s="6" customFormat="1" ht="45" x14ac:dyDescent="0.25">
      <c r="A81" s="48"/>
      <c r="B81" s="27"/>
      <c r="C81" s="14"/>
      <c r="D81" s="41"/>
      <c r="E81" s="46" t="s">
        <v>120</v>
      </c>
      <c r="F81" s="49">
        <v>0</v>
      </c>
      <c r="G81" s="26"/>
      <c r="H81" s="26"/>
      <c r="I81" s="27"/>
      <c r="J81" s="13"/>
      <c r="K81" s="28"/>
      <c r="L81" s="14"/>
      <c r="M81" s="26"/>
      <c r="N81" s="10"/>
      <c r="O81" s="29"/>
      <c r="P81" s="10"/>
    </row>
  </sheetData>
  <mergeCells count="224">
    <mergeCell ref="D7:D11"/>
    <mergeCell ref="G7:G11"/>
    <mergeCell ref="O4:O5"/>
    <mergeCell ref="P4:P5"/>
    <mergeCell ref="A2:P2"/>
    <mergeCell ref="G4:H4"/>
    <mergeCell ref="I4:J4"/>
    <mergeCell ref="K4:K5"/>
    <mergeCell ref="L4:L5"/>
    <mergeCell ref="M4:M5"/>
    <mergeCell ref="N4:N5"/>
    <mergeCell ref="A4:A5"/>
    <mergeCell ref="B4:B5"/>
    <mergeCell ref="C4:C5"/>
    <mergeCell ref="D4:D5"/>
    <mergeCell ref="E4:E5"/>
    <mergeCell ref="F4:F5"/>
    <mergeCell ref="M7:M11"/>
    <mergeCell ref="N7:N11"/>
    <mergeCell ref="O7:O11"/>
    <mergeCell ref="P7:P11"/>
    <mergeCell ref="A17:A21"/>
    <mergeCell ref="B17:B21"/>
    <mergeCell ref="C17:C21"/>
    <mergeCell ref="D17:D21"/>
    <mergeCell ref="G17:G21"/>
    <mergeCell ref="H17:H21"/>
    <mergeCell ref="I17:I21"/>
    <mergeCell ref="J17:J21"/>
    <mergeCell ref="K17:K21"/>
    <mergeCell ref="L17:L21"/>
    <mergeCell ref="M17:M21"/>
    <mergeCell ref="N17:N21"/>
    <mergeCell ref="H7:H11"/>
    <mergeCell ref="I7:I11"/>
    <mergeCell ref="J7:J11"/>
    <mergeCell ref="K7:K11"/>
    <mergeCell ref="L7:L11"/>
    <mergeCell ref="A7:A11"/>
    <mergeCell ref="B7:B11"/>
    <mergeCell ref="C7:C11"/>
    <mergeCell ref="D27:D31"/>
    <mergeCell ref="G27:G31"/>
    <mergeCell ref="O17:O21"/>
    <mergeCell ref="P17:P21"/>
    <mergeCell ref="A22:A26"/>
    <mergeCell ref="B22:B26"/>
    <mergeCell ref="C22:C26"/>
    <mergeCell ref="D22:D26"/>
    <mergeCell ref="G22:G26"/>
    <mergeCell ref="H22:H26"/>
    <mergeCell ref="I22:I26"/>
    <mergeCell ref="J22:J26"/>
    <mergeCell ref="K22:K26"/>
    <mergeCell ref="L22:L26"/>
    <mergeCell ref="M22:M26"/>
    <mergeCell ref="N22:N26"/>
    <mergeCell ref="O22:O26"/>
    <mergeCell ref="P22:P26"/>
    <mergeCell ref="M27:M31"/>
    <mergeCell ref="N27:N31"/>
    <mergeCell ref="O27:O31"/>
    <mergeCell ref="P27:P31"/>
    <mergeCell ref="A32:A36"/>
    <mergeCell ref="B32:B36"/>
    <mergeCell ref="C32:C36"/>
    <mergeCell ref="D32:D36"/>
    <mergeCell ref="G32:G36"/>
    <mergeCell ref="H32:H36"/>
    <mergeCell ref="I32:I36"/>
    <mergeCell ref="J32:J36"/>
    <mergeCell ref="K32:K36"/>
    <mergeCell ref="L32:L36"/>
    <mergeCell ref="M32:M36"/>
    <mergeCell ref="N32:N36"/>
    <mergeCell ref="H27:H31"/>
    <mergeCell ref="I27:I31"/>
    <mergeCell ref="J27:J31"/>
    <mergeCell ref="K27:K31"/>
    <mergeCell ref="L27:L31"/>
    <mergeCell ref="A27:A31"/>
    <mergeCell ref="B27:B31"/>
    <mergeCell ref="C27:C31"/>
    <mergeCell ref="D42:D46"/>
    <mergeCell ref="G42:G46"/>
    <mergeCell ref="O32:O36"/>
    <mergeCell ref="P32:P36"/>
    <mergeCell ref="A37:A41"/>
    <mergeCell ref="B37:B41"/>
    <mergeCell ref="C37:C41"/>
    <mergeCell ref="D37:D41"/>
    <mergeCell ref="G37:G41"/>
    <mergeCell ref="H37:H41"/>
    <mergeCell ref="I37:I41"/>
    <mergeCell ref="J37:J41"/>
    <mergeCell ref="K37:K41"/>
    <mergeCell ref="L37:L41"/>
    <mergeCell ref="M37:M41"/>
    <mergeCell ref="N37:N41"/>
    <mergeCell ref="O37:O41"/>
    <mergeCell ref="P37:P41"/>
    <mergeCell ref="M42:M46"/>
    <mergeCell ref="N42:N46"/>
    <mergeCell ref="O42:O46"/>
    <mergeCell ref="P42:P46"/>
    <mergeCell ref="A57:A61"/>
    <mergeCell ref="B57:B61"/>
    <mergeCell ref="C57:C61"/>
    <mergeCell ref="D57:D61"/>
    <mergeCell ref="G57:G61"/>
    <mergeCell ref="H57:H61"/>
    <mergeCell ref="I57:I61"/>
    <mergeCell ref="J57:J61"/>
    <mergeCell ref="K57:K61"/>
    <mergeCell ref="L57:L61"/>
    <mergeCell ref="M57:M61"/>
    <mergeCell ref="N57:N61"/>
    <mergeCell ref="H42:H46"/>
    <mergeCell ref="I42:I46"/>
    <mergeCell ref="J42:J46"/>
    <mergeCell ref="K42:K46"/>
    <mergeCell ref="L42:L46"/>
    <mergeCell ref="A42:A46"/>
    <mergeCell ref="B42:B46"/>
    <mergeCell ref="C42:C46"/>
    <mergeCell ref="D47:D51"/>
    <mergeCell ref="G47:G51"/>
    <mergeCell ref="O57:O61"/>
    <mergeCell ref="P57:P61"/>
    <mergeCell ref="A62:A66"/>
    <mergeCell ref="B62:B66"/>
    <mergeCell ref="C62:C66"/>
    <mergeCell ref="D62:D66"/>
    <mergeCell ref="G62:G66"/>
    <mergeCell ref="H62:H66"/>
    <mergeCell ref="I62:I66"/>
    <mergeCell ref="J62:J66"/>
    <mergeCell ref="K62:K66"/>
    <mergeCell ref="L62:L66"/>
    <mergeCell ref="M62:M66"/>
    <mergeCell ref="N62:N66"/>
    <mergeCell ref="O62:O66"/>
    <mergeCell ref="P62:P66"/>
    <mergeCell ref="M47:M51"/>
    <mergeCell ref="N47:N51"/>
    <mergeCell ref="O47:O51"/>
    <mergeCell ref="P47:P51"/>
    <mergeCell ref="A52:A56"/>
    <mergeCell ref="B52:B56"/>
    <mergeCell ref="C52:C56"/>
    <mergeCell ref="D52:D56"/>
    <mergeCell ref="G52:G56"/>
    <mergeCell ref="H52:H56"/>
    <mergeCell ref="I52:I56"/>
    <mergeCell ref="J52:J56"/>
    <mergeCell ref="K52:K56"/>
    <mergeCell ref="L52:L56"/>
    <mergeCell ref="M52:M56"/>
    <mergeCell ref="N52:N56"/>
    <mergeCell ref="H47:H51"/>
    <mergeCell ref="I47:I51"/>
    <mergeCell ref="J47:J51"/>
    <mergeCell ref="K47:K51"/>
    <mergeCell ref="L47:L51"/>
    <mergeCell ref="A47:A51"/>
    <mergeCell ref="B47:B51"/>
    <mergeCell ref="C47:C51"/>
    <mergeCell ref="P52:P56"/>
    <mergeCell ref="A67:A71"/>
    <mergeCell ref="B67:B71"/>
    <mergeCell ref="C67:C71"/>
    <mergeCell ref="D67:D71"/>
    <mergeCell ref="G67:G71"/>
    <mergeCell ref="H67:H71"/>
    <mergeCell ref="I67:I71"/>
    <mergeCell ref="J67:J71"/>
    <mergeCell ref="K67:K71"/>
    <mergeCell ref="L67:L71"/>
    <mergeCell ref="M67:M71"/>
    <mergeCell ref="N67:N71"/>
    <mergeCell ref="O67:O71"/>
    <mergeCell ref="P67:P71"/>
    <mergeCell ref="J72:J76"/>
    <mergeCell ref="A72:A76"/>
    <mergeCell ref="B72:B76"/>
    <mergeCell ref="C72:C76"/>
    <mergeCell ref="D72:D76"/>
    <mergeCell ref="G72:G76"/>
    <mergeCell ref="H72:H76"/>
    <mergeCell ref="I72:I76"/>
    <mergeCell ref="O52:O56"/>
    <mergeCell ref="A77:A81"/>
    <mergeCell ref="B77:B81"/>
    <mergeCell ref="C77:C81"/>
    <mergeCell ref="D77:D81"/>
    <mergeCell ref="G77:G81"/>
    <mergeCell ref="P72:P76"/>
    <mergeCell ref="A12:A16"/>
    <mergeCell ref="B12:B16"/>
    <mergeCell ref="C12:C16"/>
    <mergeCell ref="D12:D16"/>
    <mergeCell ref="G12:G16"/>
    <mergeCell ref="H12:H16"/>
    <mergeCell ref="I12:I16"/>
    <mergeCell ref="J12:J16"/>
    <mergeCell ref="K12:K16"/>
    <mergeCell ref="L12:L16"/>
    <mergeCell ref="M12:M16"/>
    <mergeCell ref="N12:N16"/>
    <mergeCell ref="O12:O16"/>
    <mergeCell ref="K72:K76"/>
    <mergeCell ref="L72:L76"/>
    <mergeCell ref="M72:M76"/>
    <mergeCell ref="N72:N76"/>
    <mergeCell ref="O72:O76"/>
    <mergeCell ref="M77:M81"/>
    <mergeCell ref="N77:N81"/>
    <mergeCell ref="O77:O81"/>
    <mergeCell ref="P77:P81"/>
    <mergeCell ref="H77:H81"/>
    <mergeCell ref="I77:I81"/>
    <mergeCell ref="J77:J81"/>
    <mergeCell ref="K77:K81"/>
    <mergeCell ref="L77:L81"/>
  </mergeCells>
  <pageMargins left="0.31496062992125984" right="0.31496062992125984" top="0.74803149606299213" bottom="0.74803149606299213" header="0.31496062992125984" footer="0.31496062992125984"/>
  <pageSetup paperSize="9" scale="85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"/>
  <sheetViews>
    <sheetView workbookViewId="0">
      <selection activeCell="D5" sqref="D5:D6"/>
    </sheetView>
  </sheetViews>
  <sheetFormatPr defaultRowHeight="15" x14ac:dyDescent="0.25"/>
  <cols>
    <col min="9" max="9" width="9.7109375" customWidth="1"/>
    <col min="11" max="11" width="7.28515625" customWidth="1"/>
    <col min="13" max="13" width="7.5703125" customWidth="1"/>
    <col min="14" max="14" width="12.140625" customWidth="1"/>
  </cols>
  <sheetData>
    <row r="2" spans="1:18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25">
      <c r="H3" t="s">
        <v>22</v>
      </c>
    </row>
    <row r="5" spans="1:18" ht="93.75" customHeight="1" x14ac:dyDescent="0.2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18</v>
      </c>
      <c r="H5" s="20"/>
      <c r="I5" s="20" t="s">
        <v>6</v>
      </c>
      <c r="J5" s="20"/>
      <c r="K5" s="20" t="s">
        <v>7</v>
      </c>
      <c r="L5" s="20"/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</row>
    <row r="6" spans="1:18" ht="135" x14ac:dyDescent="0.25">
      <c r="A6" s="20"/>
      <c r="B6" s="20"/>
      <c r="C6" s="20"/>
      <c r="D6" s="20"/>
      <c r="E6" s="20"/>
      <c r="F6" s="20"/>
      <c r="G6" s="1" t="s">
        <v>20</v>
      </c>
      <c r="H6" s="1" t="s">
        <v>19</v>
      </c>
      <c r="I6" s="1" t="s">
        <v>14</v>
      </c>
      <c r="J6" s="1" t="s">
        <v>15</v>
      </c>
      <c r="K6" s="1" t="s">
        <v>16</v>
      </c>
      <c r="L6" s="1" t="s">
        <v>17</v>
      </c>
      <c r="M6" s="20"/>
      <c r="N6" s="20"/>
      <c r="O6" s="20"/>
      <c r="P6" s="20"/>
      <c r="Q6" s="20"/>
      <c r="R6" s="20"/>
    </row>
    <row r="7" spans="1:18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</sheetData>
  <mergeCells count="16">
    <mergeCell ref="A2:R2"/>
    <mergeCell ref="Q5:Q6"/>
    <mergeCell ref="R5:R6"/>
    <mergeCell ref="G5:H5"/>
    <mergeCell ref="I5:J5"/>
    <mergeCell ref="K5:L5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</mergeCells>
  <pageMargins left="0.31496062992125984" right="0.31496062992125984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2022-01-14T09:15:48Z</dcterms:modified>
</cp:coreProperties>
</file>