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0635"/>
  </bookViews>
  <sheets>
    <sheet name="Реестр реализуемых и планируемы" sheetId="1" r:id="rId1"/>
    <sheet name="Реест реализованных ИП" sheetId="2" r:id="rId2"/>
  </sheets>
  <definedNames>
    <definedName name="_xlnm.Print_Area" localSheetId="0">'Реестр реализуемых и планируемы'!$A$1:$G$38</definedName>
  </definedNames>
  <calcPr calcId="152511"/>
</workbook>
</file>

<file path=xl/calcChain.xml><?xml version="1.0" encoding="utf-8"?>
<calcChain xmlns="http://schemas.openxmlformats.org/spreadsheetml/2006/main">
  <c r="G38" i="1" l="1"/>
  <c r="F38" i="1"/>
  <c r="G16" i="1" l="1"/>
</calcChain>
</file>

<file path=xl/sharedStrings.xml><?xml version="1.0" encoding="utf-8"?>
<sst xmlns="http://schemas.openxmlformats.org/spreadsheetml/2006/main" count="181" uniqueCount="143">
  <si>
    <t>Наименование проекта</t>
  </si>
  <si>
    <t>Инициатор</t>
  </si>
  <si>
    <t>Период реализации проекта</t>
  </si>
  <si>
    <t>Объем инвестиций, тыс.руб.</t>
  </si>
  <si>
    <t>Кол-во рабочих мест</t>
  </si>
  <si>
    <t>начало</t>
  </si>
  <si>
    <t>конец</t>
  </si>
  <si>
    <t>ООО «КонцессКом»</t>
  </si>
  <si>
    <t>ООО «Горводоканал»</t>
  </si>
  <si>
    <t xml:space="preserve">ПАО «ЛУКОЙЛ» </t>
  </si>
  <si>
    <t>ООО «ЛУКОЙЛ-ЭНЕРГОСЕТИ»</t>
  </si>
  <si>
    <t>Блочная котельная по ул. Комсомольской</t>
  </si>
  <si>
    <t>Строительство объекта "Гостиница Ибис Стайлс Когалым"3 звезды</t>
  </si>
  <si>
    <t>Строительство теннисного центра в г. Когалыме</t>
  </si>
  <si>
    <t xml:space="preserve">ИТОГО </t>
  </si>
  <si>
    <t>Музыкальная школа</t>
  </si>
  <si>
    <t>Парк в городе Когалыме</t>
  </si>
  <si>
    <t>«Производство одежды. Создание бренда в г. Когалым»</t>
  </si>
  <si>
    <t>Администрация города Когалыма</t>
  </si>
  <si>
    <t>ООО "ЭкоЮком"</t>
  </si>
  <si>
    <t>ИП Петрова Ольга Александровна
860805196726</t>
  </si>
  <si>
    <t>№ п/п</t>
  </si>
  <si>
    <t>Объекты образования</t>
  </si>
  <si>
    <t>Объекты спорта</t>
  </si>
  <si>
    <t>Объекты коммунальной инфраструктуры, в том числе промышленных компаний</t>
  </si>
  <si>
    <t>Объекты туристической инфраструктуры</t>
  </si>
  <si>
    <t xml:space="preserve">ИП Азаева Екатерина Викторовна
</t>
  </si>
  <si>
    <t>Объекты обрабатывающей промышленности, агропромышленной комплекс</t>
  </si>
  <si>
    <t>Сад тропических лесов в городе Когалыме</t>
  </si>
  <si>
    <t>ООО "Холдинг стратегического развития"</t>
  </si>
  <si>
    <t>Технический центр в городе Когалыме</t>
  </si>
  <si>
    <t>ООО "ЭКТО"</t>
  </si>
  <si>
    <t>Музейный комплекс в городе Когалыме</t>
  </si>
  <si>
    <t>ФОНД региональных социальных программ "Наше будущее"</t>
  </si>
  <si>
    <t>ООО "Лукойл-Западная Сибирь"</t>
  </si>
  <si>
    <t>ООО "СКК"</t>
  </si>
  <si>
    <t>ООО "Теннисный центр"</t>
  </si>
  <si>
    <t>ООО "Инвестстрой"</t>
  </si>
  <si>
    <t>Оказание услуг в сфере технического обслуживания и ремонта автотранспортных средств</t>
  </si>
  <si>
    <t>Футбольный манеж "Спартак"</t>
  </si>
  <si>
    <t>Объект благоустройства «Набережная реки Ингу-Ягун»</t>
  </si>
  <si>
    <t>«Cоздание и осуществление деятельности по утилизации древесных отходов и производство твердого биотоплива (пеллет)»</t>
  </si>
  <si>
    <t>Строительство теплицы закрытого типа по выращиванию овощей в Ханты-Мансийском автономном округе – Югре</t>
  </si>
  <si>
    <t xml:space="preserve">Информация об инвестиционных проектах, реализуемых и планируемых к реализации в городе Когалыме в среднесрочной перспективе </t>
  </si>
  <si>
    <t xml:space="preserve">Техническое перевооружение ВЛ-110кВ 
«Инга-Таврическая», «Айка-Кириловская»
</t>
  </si>
  <si>
    <t>Реконструкция ПС-110/35/6кВ «Родник»</t>
  </si>
  <si>
    <t>АО "Россети Тюмень"</t>
  </si>
  <si>
    <t>Инвестиционная программа ООО «КонцессКом»
по строительству котельной мощностью 72 МВт в левобережной части города Когалыма на 2014 –
2023 гг.</t>
  </si>
  <si>
    <t>Инвестиционная программа
ООО "Горводоканал"
по реконструкции, модернизации и развитию систем водоснабжения и водоотведения города Когалым на 2021-
2023 годы</t>
  </si>
  <si>
    <t>Индустриальный парк в г. Когалыме</t>
  </si>
  <si>
    <t>УК "Промышленные парки Югры"</t>
  </si>
  <si>
    <t>Развитие заготовительной сети на территории ХМАО -Югры</t>
  </si>
  <si>
    <t>ООО "ЧУМиКО"
ИНН 8608060015
Генеральный директор М.Ю. Виноградов</t>
  </si>
  <si>
    <t>Региональный центр спортивной подготовки в городе Когалыме</t>
  </si>
  <si>
    <t>Образовательный центр г.Когалым</t>
  </si>
  <si>
    <t>«Проектирование ЛЭП 10 кВ от ПС 110 кВ Южная до КРУН 10 кВ с отпайкой на КТП 10/0,4 кВ (I, II этап) (новое строительство ВЛ 10 кВ протяженностью 2х4,7 км, КЛ 10 кВ протяженностью 4,2 км, КРУН 10 кВ на 10 ячеек, КТП 10х0,4 2 шт.)»</t>
  </si>
  <si>
    <t>Вейк-Парк в городе Когалыме</t>
  </si>
  <si>
    <t>Строительство средней общеобразовательной школы в г. Когалыме (Общеобразовательная организация с универсальной безбарьерной средой)" (корректировка, привязка проекта "Средняя общеобразовательная школа в микрорайоне 32 г. Сургута" шифр 1541-ПИ.00.32)</t>
  </si>
  <si>
    <t>МУ "УКС г.Когалыма"</t>
  </si>
  <si>
    <t>Техническое перевооружение ВЛ-110кВ Когалым-Тевлин-1,2</t>
  </si>
  <si>
    <t>Модернизация котельной ДНС-5 Сургутского района</t>
  </si>
  <si>
    <t>Техническое перевооружение котельной ЦДНГ-5 Сургутского района.</t>
  </si>
  <si>
    <t>Когалымский филиал автономного профессионального образовательного учреждения «Югорский колледж-интернат олимпийского резерва»</t>
  </si>
  <si>
    <t>не определен</t>
  </si>
  <si>
    <t>Реестр реализованных инвестиционных проектов</t>
  </si>
  <si>
    <t xml:space="preserve">Инициатор (Инвестор) 
(с указанием ИНН, юридического адреса)
</t>
  </si>
  <si>
    <t>Цель реализации проекта</t>
  </si>
  <si>
    <t>Срок реализации проекта</t>
  </si>
  <si>
    <t xml:space="preserve">Реквизиты соглашения (о муниципально-частном партнерстве, концессионного соглашения, договора о развитии застроенной территории, договора о комплексном освоении территории, договора о комплексном развитии территории, инвестиционного соглашения </t>
  </si>
  <si>
    <t xml:space="preserve">Планируемый/фактический объем инвестиций, млн.рублей </t>
  </si>
  <si>
    <t>Количество созданных рабочих мест в соответствии с инвестиционным проектом (план/факт)</t>
  </si>
  <si>
    <t>Информация о земельном участке, предназначенном для реализации инвестиционного проекта (кадастровый номер, дата обращения инвестора о предоставлении земельного участка, реквизиты соглашения о предоставлении земельного участка)</t>
  </si>
  <si>
    <t>Информация о планируемых датах выдачи разрешения на строительство объектов, предусмотренных инвестиционным проектом</t>
  </si>
  <si>
    <t xml:space="preserve">Информация о технологическом присоединении объектов, предусмотренных инвестиционным проектом, к инженерным сетям, в том числе электричество, газоснабжение, теплоснабжение, водоснабжение, водоотведение (дата подачи заявок на технологическое присоединение, реквизиты актов о технологическом присоединении)  </t>
  </si>
  <si>
    <t>Информация о вводе в эксплуатацию объектов, предусмотренных инвестиционными проектами (план/факт)</t>
  </si>
  <si>
    <t>Контакты муниципального служащего по проекту</t>
  </si>
  <si>
    <t>2018 год</t>
  </si>
  <si>
    <t>Станция технического обслуживания автомобилей с постом автомойки</t>
  </si>
  <si>
    <t>ИП Олейникова С.В., ИП Шумахер М.А.</t>
  </si>
  <si>
    <t>Построить здание до мая 2018 года, под СТО на территории города Когалыма. Строительство станции технического обслуживания автомобилей, общей площадью 529,3 м2. Состоящих из 3-х боксов.  Магазин по продаже автозапчастей.</t>
  </si>
  <si>
    <t xml:space="preserve"> 2014 – 2018 </t>
  </si>
  <si>
    <t>-</t>
  </si>
  <si>
    <t>7/6,5</t>
  </si>
  <si>
    <t>6/2</t>
  </si>
  <si>
    <t xml:space="preserve">г. Когалым, ул. Прибалтийская д.40, 
Кадастровый номер: 86:17:0011701:672 
Земельный участок, расположенный в 20 метрах на восток от АЗС Лукойл 
Договор аренды 4331 от 05.04.16 г.
</t>
  </si>
  <si>
    <t>Продление разрешения на строительство RU 86301000599 от 27.12.2016</t>
  </si>
  <si>
    <t xml:space="preserve">Электричество согласовано ЮТЭК.
Водоснабжение водозаборная скважина.  
Ведется работа по согласованию с ООО «Водоканал» на водоотведение, ООО «Концесском»  теплоснабжение.
</t>
  </si>
  <si>
    <t>Май 2018 г.</t>
  </si>
  <si>
    <t>Начальник управления инвестиционной деятельности и развития предпринимательства Спиридонова Юлия Леонидовна тел. 8 (34667) 93-536; 
 адрес эл.почты: SpiridonovaYL@admkogalym.ru</t>
  </si>
  <si>
    <t xml:space="preserve">Техническое перевооружение участка очистки сточных вод и обваловок емкостного парка с модернизацией промышленно-ливневой канализации </t>
  </si>
  <si>
    <t>ООО «Когалымский завод химреагентов»</t>
  </si>
  <si>
    <t>Приведение участка очистки сточных вод и обваловок емкостного парка с модернизацией промышленно-ливневой канализации в соответствии с требованиями Федеральных законов «Об охране окружающей среды», «Об отходах производства и потребления»</t>
  </si>
  <si>
    <t>апрель 2018 – сентябрь 2018</t>
  </si>
  <si>
    <t>20,0/20,0</t>
  </si>
  <si>
    <t>0/0</t>
  </si>
  <si>
    <t>На территории ООО «КЗХ»</t>
  </si>
  <si>
    <t>не требуется</t>
  </si>
  <si>
    <t>ЛЭП-0,4 кВ для электроснабжения жилых домов священнослужителей по ул. Комсомольская в г. Когалым в рамках Инвестиционной программы АО «Югорская региональная электросетевая компания» на 2018-2022 годы</t>
  </si>
  <si>
    <t>АО «Югорская региональная электросетевая компания»</t>
  </si>
  <si>
    <t xml:space="preserve">1. Развитие электрической сети/усиление существующей электрической сети, связанное с подключением новых потребителей
2. Повышение надежности оказываемых услуг в сфере электроэнергетики 
3. Выполнение требований законодательства Российской Федерации, предписаний органов исполнительной власти, регламентов рынков электрической энергии.
</t>
  </si>
  <si>
    <t xml:space="preserve">2017-2018 </t>
  </si>
  <si>
    <t>0,32/0,32</t>
  </si>
  <si>
    <t>г. Когалым, ул. Комсомольская, кадастровые номера земельных участков 86:17:0010202:708 - 86:17:0010202:713</t>
  </si>
  <si>
    <t>Заместитель главы города Когалыма 
Рудиков Михаил Алексеевич
 тел. 8 (34667) 93-537
 адрес эл.почты: RudikovMA@admkogalym.ru</t>
  </si>
  <si>
    <t>2019 год</t>
  </si>
  <si>
    <t>Реконструкция «Кино-Концертный комплекс «Янтарь», под «Филиал Государственного академического Малого театра России»</t>
  </si>
  <si>
    <t>ПАО «ЛУКОЙЛ»</t>
  </si>
  <si>
    <t>Развитие культурного пространства города Когалыма</t>
  </si>
  <si>
    <t xml:space="preserve">2015-2019 </t>
  </si>
  <si>
    <t>Соглашения между Правительством Ханты-Мансийского автономного округа –Югры и ПАО «ЛУКОЙЛ»</t>
  </si>
  <si>
    <t>1480,13/ 1480,13</t>
  </si>
  <si>
    <t>68/68</t>
  </si>
  <si>
    <t xml:space="preserve"> г. Когалым, ул. Молодежная, 16
Кадастровый номер 86:17:0010103:10</t>
  </si>
  <si>
    <t>2016 год</t>
  </si>
  <si>
    <t>Заместитель главы города Когалыма 
Юрьева Людмила Анатольевна
 тел.8(34667)93-93-515 (приемная) 
адрес эл.почты: YuryevaLA@admkogalym.ru</t>
  </si>
  <si>
    <t>2020 год</t>
  </si>
  <si>
    <t>Техническое перевооружение ПС-35/10кВ №19 в рамках Инвестиционная программа ООО «ЛУКОЙЛ-ЭНЕРГОСЕТИ» в сфере электроснабжения по городу Когалым на 2018-2020 годы</t>
  </si>
  <si>
    <t>Повышение надежности электроснабжения объектов промышленной зоны г. Когалым. Снижение аварийности.</t>
  </si>
  <si>
    <t xml:space="preserve">2018-2020 </t>
  </si>
  <si>
    <t>85,74/85,74</t>
  </si>
  <si>
    <t xml:space="preserve">Договор аренды движимого имущества 
№11С5215/ЛСЗС-345/11 от 09.11.2011г.; 
Договор аренды недвижимого имущества с ТПП «Повхнефтегаз» №14С3898/ЛСЗС-К250/14 от 05.11.2014г.
</t>
  </si>
  <si>
    <t>декабрь 2018 г.</t>
  </si>
  <si>
    <t>Техническое перевооружение котельной ВКГМ Восточной промзоны г.Когалыма в рамках инвестиционной программы ООО «ЛУКОЙЛ-ЭНЕРГОСЕТИ» в сфере теплоснабжения по городу Когалым</t>
  </si>
  <si>
    <t>2016-2020</t>
  </si>
  <si>
    <t>43,03/43,03</t>
  </si>
  <si>
    <t>Техническое перевооружение ПС-110/35/6кВ «Зенит»</t>
  </si>
  <si>
    <t>2019-2020</t>
  </si>
  <si>
    <t>73,06/73,06</t>
  </si>
  <si>
    <t>Реконструкция  объекта «главный канализационный коллектор Восточной промзоны КНС-7  КНС-3 -КГ (49)»</t>
  </si>
  <si>
    <t>2018-2020</t>
  </si>
  <si>
    <t>68,27/68,27</t>
  </si>
  <si>
    <t>Частный детский сад</t>
  </si>
  <si>
    <t>ООО Детский сад «Академия детства»</t>
  </si>
  <si>
    <t>2017-2020</t>
  </si>
  <si>
    <t>27,02/27,02</t>
  </si>
  <si>
    <t>Реконструкция здания, расположенного по адресу: ул. Набережная, 59 под размещение спортивного комплекса</t>
  </si>
  <si>
    <t>74,58/74,85</t>
  </si>
  <si>
    <t>Строительство объекта «Домашняя ферма: Разведение кур несушек и сбыт яиц»</t>
  </si>
  <si>
    <t xml:space="preserve">Глава КФХ
Титлин В.Г.
</t>
  </si>
  <si>
    <t>2,3/2,3</t>
  </si>
  <si>
    <t>11/11</t>
  </si>
  <si>
    <t>2/2</t>
  </si>
  <si>
    <t>15/15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</si>
</sst>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</xf>
    <xf numFmtId="3" fontId="0" fillId="0" borderId="0" xfId="0" applyNumberFormat="1"/>
    <xf numFmtId="164" fontId="0" fillId="0" borderId="0" xfId="0" applyNumberFormat="1"/>
    <xf numFmtId="4" fontId="6" fillId="0" borderId="1" xfId="0" applyNumberFormat="1" applyFont="1" applyFill="1" applyBorder="1" applyAlignment="1" applyProtection="1">
      <alignment horizontal="center" vertical="center"/>
    </xf>
    <xf numFmtId="4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4" fontId="6" fillId="0" borderId="1" xfId="0" applyNumberFormat="1" applyFont="1" applyFill="1" applyBorder="1" applyAlignment="1" applyProtection="1">
      <alignment horizontal="center" vertical="center" wrapText="1"/>
    </xf>
    <xf numFmtId="4" fontId="6" fillId="2" borderId="1" xfId="0" applyNumberFormat="1" applyFont="1" applyFill="1" applyBorder="1" applyAlignment="1" applyProtection="1">
      <alignment horizontal="center" vertical="center"/>
    </xf>
    <xf numFmtId="4" fontId="6" fillId="2" borderId="1" xfId="0" applyNumberFormat="1" applyFont="1" applyFill="1" applyBorder="1" applyAlignment="1" applyProtection="1">
      <alignment horizontal="center" vertical="center" wrapText="1"/>
    </xf>
    <xf numFmtId="4" fontId="7" fillId="2" borderId="1" xfId="0" applyNumberFormat="1" applyFont="1" applyFill="1" applyBorder="1" applyAlignment="1" applyProtection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2" fontId="6" fillId="2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wrapText="1"/>
    </xf>
    <xf numFmtId="0" fontId="9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tabSelected="1" view="pageBreakPreview" zoomScale="80" zoomScaleNormal="80" zoomScaleSheetLayoutView="80" workbookViewId="0">
      <selection activeCell="C22" sqref="C22"/>
    </sheetView>
  </sheetViews>
  <sheetFormatPr defaultRowHeight="15" x14ac:dyDescent="0.25"/>
  <cols>
    <col min="1" max="1" width="12.7109375" customWidth="1"/>
    <col min="2" max="2" width="43.140625" customWidth="1"/>
    <col min="3" max="3" width="18" customWidth="1"/>
    <col min="4" max="4" width="10.85546875" customWidth="1"/>
    <col min="5" max="5" width="11.5703125" customWidth="1"/>
    <col min="6" max="6" width="23.85546875" customWidth="1"/>
    <col min="7" max="7" width="12.42578125" customWidth="1"/>
    <col min="9" max="9" width="13.5703125" bestFit="1" customWidth="1"/>
  </cols>
  <sheetData>
    <row r="1" spans="1:7" ht="44.25" customHeight="1" x14ac:dyDescent="0.25">
      <c r="A1" s="56" t="s">
        <v>43</v>
      </c>
      <c r="B1" s="56"/>
      <c r="C1" s="56"/>
      <c r="D1" s="56"/>
      <c r="E1" s="56"/>
      <c r="F1" s="56"/>
      <c r="G1" s="56"/>
    </row>
    <row r="2" spans="1:7" ht="47.25" customHeight="1" x14ac:dyDescent="0.25">
      <c r="A2" s="59" t="s">
        <v>21</v>
      </c>
      <c r="B2" s="61" t="s">
        <v>0</v>
      </c>
      <c r="C2" s="59" t="s">
        <v>1</v>
      </c>
      <c r="D2" s="59" t="s">
        <v>2</v>
      </c>
      <c r="E2" s="59"/>
      <c r="F2" s="59" t="s">
        <v>3</v>
      </c>
      <c r="G2" s="59" t="s">
        <v>4</v>
      </c>
    </row>
    <row r="3" spans="1:7" ht="39" customHeight="1" x14ac:dyDescent="0.25">
      <c r="A3" s="59"/>
      <c r="B3" s="61"/>
      <c r="C3" s="59"/>
      <c r="D3" s="14" t="s">
        <v>5</v>
      </c>
      <c r="E3" s="14" t="s">
        <v>6</v>
      </c>
      <c r="F3" s="59"/>
      <c r="G3" s="59"/>
    </row>
    <row r="4" spans="1:7" ht="17.25" customHeight="1" x14ac:dyDescent="0.25">
      <c r="A4" s="62" t="s">
        <v>24</v>
      </c>
      <c r="B4" s="62"/>
      <c r="C4" s="62"/>
      <c r="D4" s="62"/>
      <c r="E4" s="62"/>
      <c r="F4" s="62"/>
      <c r="G4" s="62"/>
    </row>
    <row r="5" spans="1:7" ht="85.5" x14ac:dyDescent="0.25">
      <c r="A5" s="14">
        <v>1</v>
      </c>
      <c r="B5" s="1" t="s">
        <v>47</v>
      </c>
      <c r="C5" s="5" t="s">
        <v>7</v>
      </c>
      <c r="D5" s="5">
        <v>2014</v>
      </c>
      <c r="E5" s="5">
        <v>2023</v>
      </c>
      <c r="F5" s="15">
        <v>280141.89</v>
      </c>
      <c r="G5" s="26">
        <v>0</v>
      </c>
    </row>
    <row r="6" spans="1:7" ht="92.25" customHeight="1" x14ac:dyDescent="0.25">
      <c r="A6" s="14">
        <v>2</v>
      </c>
      <c r="B6" s="1" t="s">
        <v>48</v>
      </c>
      <c r="C6" s="6" t="s">
        <v>8</v>
      </c>
      <c r="D6" s="5">
        <v>2021</v>
      </c>
      <c r="E6" s="5">
        <v>2023</v>
      </c>
      <c r="F6" s="16">
        <v>51686.59</v>
      </c>
      <c r="G6" s="26">
        <v>0</v>
      </c>
    </row>
    <row r="7" spans="1:7" ht="28.5" customHeight="1" x14ac:dyDescent="0.25">
      <c r="A7" s="37">
        <v>3</v>
      </c>
      <c r="B7" s="2" t="s">
        <v>11</v>
      </c>
      <c r="C7" s="7" t="s">
        <v>9</v>
      </c>
      <c r="D7" s="7">
        <v>2016</v>
      </c>
      <c r="E7" s="7">
        <v>2021</v>
      </c>
      <c r="F7" s="18">
        <v>62611.41</v>
      </c>
      <c r="G7" s="26">
        <v>0</v>
      </c>
    </row>
    <row r="8" spans="1:7" ht="28.5" customHeight="1" x14ac:dyDescent="0.25">
      <c r="A8" s="37">
        <v>4</v>
      </c>
      <c r="B8" s="2" t="s">
        <v>59</v>
      </c>
      <c r="C8" s="7" t="s">
        <v>10</v>
      </c>
      <c r="D8" s="7">
        <v>2021</v>
      </c>
      <c r="E8" s="7">
        <v>2024</v>
      </c>
      <c r="F8" s="18">
        <v>132729</v>
      </c>
      <c r="G8" s="26"/>
    </row>
    <row r="9" spans="1:7" ht="28.5" customHeight="1" x14ac:dyDescent="0.25">
      <c r="A9" s="37">
        <v>5</v>
      </c>
      <c r="B9" s="2" t="s">
        <v>60</v>
      </c>
      <c r="C9" s="7" t="s">
        <v>10</v>
      </c>
      <c r="D9" s="7">
        <v>2021</v>
      </c>
      <c r="E9" s="7">
        <v>2022</v>
      </c>
      <c r="F9" s="18">
        <v>32546</v>
      </c>
      <c r="G9" s="26"/>
    </row>
    <row r="10" spans="1:7" ht="28.5" customHeight="1" x14ac:dyDescent="0.25">
      <c r="A10" s="37">
        <v>6</v>
      </c>
      <c r="B10" s="2" t="s">
        <v>61</v>
      </c>
      <c r="C10" s="7" t="s">
        <v>10</v>
      </c>
      <c r="D10" s="7">
        <v>2021</v>
      </c>
      <c r="E10" s="7">
        <v>2023</v>
      </c>
      <c r="F10" s="18">
        <v>27153</v>
      </c>
      <c r="G10" s="26"/>
    </row>
    <row r="11" spans="1:7" ht="28.5" customHeight="1" x14ac:dyDescent="0.25">
      <c r="A11" s="37">
        <v>7</v>
      </c>
      <c r="B11" s="2" t="s">
        <v>45</v>
      </c>
      <c r="C11" s="7" t="s">
        <v>10</v>
      </c>
      <c r="D11" s="7">
        <v>2023</v>
      </c>
      <c r="E11" s="7">
        <v>2027</v>
      </c>
      <c r="F11" s="18">
        <v>188894</v>
      </c>
      <c r="G11" s="26"/>
    </row>
    <row r="12" spans="1:7" ht="54.75" customHeight="1" x14ac:dyDescent="0.25">
      <c r="A12" s="37">
        <v>8</v>
      </c>
      <c r="B12" s="1" t="s">
        <v>44</v>
      </c>
      <c r="C12" s="7" t="s">
        <v>10</v>
      </c>
      <c r="D12" s="9">
        <v>2021</v>
      </c>
      <c r="E12" s="9">
        <v>2024</v>
      </c>
      <c r="F12" s="12">
        <v>87100</v>
      </c>
      <c r="G12" s="26">
        <v>0</v>
      </c>
    </row>
    <row r="13" spans="1:7" ht="95.25" customHeight="1" x14ac:dyDescent="0.25">
      <c r="A13" s="37">
        <v>9</v>
      </c>
      <c r="B13" s="1" t="s">
        <v>55</v>
      </c>
      <c r="C13" s="7" t="s">
        <v>46</v>
      </c>
      <c r="D13" s="9">
        <v>2022</v>
      </c>
      <c r="E13" s="9">
        <v>2023</v>
      </c>
      <c r="F13" s="12">
        <v>168371.32</v>
      </c>
      <c r="G13" s="26"/>
    </row>
    <row r="14" spans="1:7" ht="18.75" customHeight="1" x14ac:dyDescent="0.25">
      <c r="A14" s="62" t="s">
        <v>22</v>
      </c>
      <c r="B14" s="62"/>
      <c r="C14" s="62"/>
      <c r="D14" s="62"/>
      <c r="E14" s="62"/>
      <c r="F14" s="62"/>
      <c r="G14" s="62"/>
    </row>
    <row r="15" spans="1:7" ht="143.25" customHeight="1" x14ac:dyDescent="0.25">
      <c r="A15" s="38">
        <v>10</v>
      </c>
      <c r="B15" s="39" t="s">
        <v>57</v>
      </c>
      <c r="C15" s="36" t="s">
        <v>58</v>
      </c>
      <c r="D15" s="36">
        <v>2021</v>
      </c>
      <c r="E15" s="36">
        <v>2023</v>
      </c>
      <c r="F15" s="40">
        <v>1499566.43</v>
      </c>
      <c r="G15" s="41">
        <v>181</v>
      </c>
    </row>
    <row r="16" spans="1:7" ht="48" customHeight="1" x14ac:dyDescent="0.25">
      <c r="A16" s="14">
        <v>11</v>
      </c>
      <c r="B16" s="3" t="s">
        <v>54</v>
      </c>
      <c r="C16" s="5" t="s">
        <v>34</v>
      </c>
      <c r="D16" s="5">
        <v>2019</v>
      </c>
      <c r="E16" s="8">
        <v>2023</v>
      </c>
      <c r="F16" s="17">
        <v>9610562.8890000004</v>
      </c>
      <c r="G16" s="22">
        <f>135+87+14+11+40</f>
        <v>287</v>
      </c>
    </row>
    <row r="17" spans="1:9" ht="39" customHeight="1" x14ac:dyDescent="0.25">
      <c r="A17" s="38">
        <v>12</v>
      </c>
      <c r="B17" s="4" t="s">
        <v>15</v>
      </c>
      <c r="C17" s="5" t="s">
        <v>35</v>
      </c>
      <c r="D17" s="5">
        <v>2019</v>
      </c>
      <c r="E17" s="8">
        <v>2023</v>
      </c>
      <c r="F17" s="17">
        <v>535677.15</v>
      </c>
      <c r="G17" s="22">
        <v>83</v>
      </c>
    </row>
    <row r="18" spans="1:9" ht="15.75" x14ac:dyDescent="0.25">
      <c r="A18" s="62" t="s">
        <v>23</v>
      </c>
      <c r="B18" s="62" t="s">
        <v>23</v>
      </c>
      <c r="C18" s="62"/>
      <c r="D18" s="62"/>
      <c r="E18" s="62"/>
      <c r="F18" s="62"/>
      <c r="G18" s="62"/>
    </row>
    <row r="19" spans="1:9" ht="42.75" customHeight="1" x14ac:dyDescent="0.25">
      <c r="A19" s="14">
        <v>13</v>
      </c>
      <c r="B19" s="3" t="s">
        <v>13</v>
      </c>
      <c r="C19" s="5" t="s">
        <v>36</v>
      </c>
      <c r="D19" s="5">
        <v>2018</v>
      </c>
      <c r="E19" s="5">
        <v>2021</v>
      </c>
      <c r="F19" s="17">
        <v>1551368.9779999999</v>
      </c>
      <c r="G19" s="22">
        <v>67</v>
      </c>
    </row>
    <row r="20" spans="1:9" ht="42.75" customHeight="1" x14ac:dyDescent="0.25">
      <c r="A20" s="34">
        <v>14</v>
      </c>
      <c r="B20" s="3" t="s">
        <v>53</v>
      </c>
      <c r="C20" s="5" t="s">
        <v>34</v>
      </c>
      <c r="D20" s="5">
        <v>2021</v>
      </c>
      <c r="E20" s="5">
        <v>2024</v>
      </c>
      <c r="F20" s="17">
        <v>1562089</v>
      </c>
      <c r="G20" s="35">
        <v>122</v>
      </c>
    </row>
    <row r="21" spans="1:9" ht="20.25" customHeight="1" x14ac:dyDescent="0.25">
      <c r="A21" s="14">
        <v>15</v>
      </c>
      <c r="B21" s="3" t="s">
        <v>39</v>
      </c>
      <c r="C21" s="5" t="s">
        <v>35</v>
      </c>
      <c r="D21" s="5">
        <v>2019</v>
      </c>
      <c r="E21" s="5">
        <v>2023</v>
      </c>
      <c r="F21" s="17">
        <v>4308579.45</v>
      </c>
      <c r="G21" s="22">
        <v>77</v>
      </c>
    </row>
    <row r="22" spans="1:9" ht="64.5" customHeight="1" x14ac:dyDescent="0.25">
      <c r="A22" s="42">
        <v>16</v>
      </c>
      <c r="B22" s="3" t="s">
        <v>62</v>
      </c>
      <c r="C22" s="5" t="s">
        <v>63</v>
      </c>
      <c r="D22" s="5">
        <v>2023</v>
      </c>
      <c r="E22" s="5">
        <v>2024</v>
      </c>
      <c r="F22" s="17"/>
      <c r="G22" s="43">
        <v>339</v>
      </c>
    </row>
    <row r="23" spans="1:9" ht="24" customHeight="1" x14ac:dyDescent="0.25">
      <c r="A23" s="62" t="s">
        <v>25</v>
      </c>
      <c r="B23" s="62"/>
      <c r="C23" s="62"/>
      <c r="D23" s="62"/>
      <c r="E23" s="62"/>
      <c r="F23" s="62"/>
      <c r="G23" s="62"/>
    </row>
    <row r="24" spans="1:9" ht="56.25" customHeight="1" x14ac:dyDescent="0.25">
      <c r="A24" s="22">
        <v>17</v>
      </c>
      <c r="B24" s="3" t="s">
        <v>12</v>
      </c>
      <c r="C24" s="23" t="s">
        <v>29</v>
      </c>
      <c r="D24" s="24">
        <v>2017</v>
      </c>
      <c r="E24" s="24">
        <v>2021</v>
      </c>
      <c r="F24" s="17">
        <v>1769818.8370000001</v>
      </c>
      <c r="G24" s="22">
        <v>76</v>
      </c>
    </row>
    <row r="25" spans="1:9" ht="75" x14ac:dyDescent="0.25">
      <c r="A25" s="27">
        <v>18</v>
      </c>
      <c r="B25" s="3" t="s">
        <v>16</v>
      </c>
      <c r="C25" s="8" t="s">
        <v>33</v>
      </c>
      <c r="D25" s="8">
        <v>2019</v>
      </c>
      <c r="E25" s="8">
        <v>2024</v>
      </c>
      <c r="F25" s="17">
        <v>1360102.55</v>
      </c>
      <c r="G25" s="30">
        <v>52</v>
      </c>
      <c r="I25" s="13"/>
    </row>
    <row r="26" spans="1:9" ht="27.75" customHeight="1" x14ac:dyDescent="0.25">
      <c r="A26" s="43">
        <v>19</v>
      </c>
      <c r="B26" s="3" t="s">
        <v>28</v>
      </c>
      <c r="C26" s="8" t="s">
        <v>37</v>
      </c>
      <c r="D26" s="8">
        <v>2018</v>
      </c>
      <c r="E26" s="8">
        <v>2025</v>
      </c>
      <c r="F26" s="17">
        <v>5204643.37</v>
      </c>
      <c r="G26" s="22">
        <v>235</v>
      </c>
    </row>
    <row r="27" spans="1:9" ht="27.75" customHeight="1" x14ac:dyDescent="0.25">
      <c r="A27" s="43">
        <v>20</v>
      </c>
      <c r="B27" s="3" t="s">
        <v>56</v>
      </c>
      <c r="C27" s="8" t="s">
        <v>31</v>
      </c>
      <c r="D27" s="8">
        <v>2020</v>
      </c>
      <c r="E27" s="8">
        <v>2022</v>
      </c>
      <c r="F27" s="17">
        <v>374524.77</v>
      </c>
      <c r="G27" s="30">
        <v>32</v>
      </c>
    </row>
    <row r="28" spans="1:9" ht="27.75" customHeight="1" x14ac:dyDescent="0.25">
      <c r="A28" s="43">
        <v>21</v>
      </c>
      <c r="B28" s="3" t="s">
        <v>32</v>
      </c>
      <c r="C28" s="8" t="s">
        <v>35</v>
      </c>
      <c r="D28" s="8">
        <v>2020</v>
      </c>
      <c r="E28" s="8">
        <v>2024</v>
      </c>
      <c r="F28" s="17"/>
      <c r="G28" s="30">
        <v>20</v>
      </c>
    </row>
    <row r="29" spans="1:9" ht="30" x14ac:dyDescent="0.25">
      <c r="A29" s="43">
        <v>22</v>
      </c>
      <c r="B29" s="3" t="s">
        <v>40</v>
      </c>
      <c r="C29" s="8" t="s">
        <v>18</v>
      </c>
      <c r="D29" s="8">
        <v>2020</v>
      </c>
      <c r="E29" s="8">
        <v>2021</v>
      </c>
      <c r="F29" s="17">
        <v>141587.99</v>
      </c>
      <c r="G29" s="25">
        <v>0</v>
      </c>
    </row>
    <row r="30" spans="1:9" ht="24.75" customHeight="1" x14ac:dyDescent="0.25">
      <c r="A30" s="62" t="s">
        <v>27</v>
      </c>
      <c r="B30" s="62"/>
      <c r="C30" s="62"/>
      <c r="D30" s="62"/>
      <c r="E30" s="62"/>
      <c r="F30" s="62"/>
      <c r="G30" s="62"/>
    </row>
    <row r="31" spans="1:9" ht="54" customHeight="1" x14ac:dyDescent="0.25">
      <c r="A31" s="21">
        <v>23</v>
      </c>
      <c r="B31" s="1" t="s">
        <v>41</v>
      </c>
      <c r="C31" s="5" t="s">
        <v>19</v>
      </c>
      <c r="D31" s="9">
        <v>2019</v>
      </c>
      <c r="E31" s="9">
        <v>2022</v>
      </c>
      <c r="F31" s="12">
        <v>22035.93</v>
      </c>
      <c r="G31" s="14">
        <v>8</v>
      </c>
    </row>
    <row r="32" spans="1:9" ht="54" customHeight="1" x14ac:dyDescent="0.25">
      <c r="A32" s="29">
        <v>24</v>
      </c>
      <c r="B32" s="1" t="s">
        <v>49</v>
      </c>
      <c r="C32" s="5" t="s">
        <v>50</v>
      </c>
      <c r="D32" s="9">
        <v>2020</v>
      </c>
      <c r="E32" s="9">
        <v>2022</v>
      </c>
      <c r="F32" s="12">
        <v>354300</v>
      </c>
      <c r="G32" s="28">
        <v>288</v>
      </c>
    </row>
    <row r="33" spans="1:7" ht="51.75" customHeight="1" x14ac:dyDescent="0.25">
      <c r="A33" s="42">
        <v>25</v>
      </c>
      <c r="B33" s="3" t="s">
        <v>17</v>
      </c>
      <c r="C33" s="8" t="s">
        <v>20</v>
      </c>
      <c r="D33" s="8">
        <v>2019</v>
      </c>
      <c r="E33" s="8">
        <v>2021</v>
      </c>
      <c r="F33" s="17">
        <v>3000</v>
      </c>
      <c r="G33" s="14">
        <v>8</v>
      </c>
    </row>
    <row r="34" spans="1:7" ht="55.5" customHeight="1" x14ac:dyDescent="0.25">
      <c r="A34" s="42">
        <v>26</v>
      </c>
      <c r="B34" s="3" t="s">
        <v>42</v>
      </c>
      <c r="C34" s="5" t="s">
        <v>26</v>
      </c>
      <c r="D34" s="8">
        <v>2019</v>
      </c>
      <c r="E34" s="8">
        <v>2021</v>
      </c>
      <c r="F34" s="17">
        <v>1670</v>
      </c>
      <c r="G34" s="14">
        <v>14</v>
      </c>
    </row>
    <row r="35" spans="1:7" ht="81" customHeight="1" x14ac:dyDescent="0.25">
      <c r="A35" s="42">
        <v>27</v>
      </c>
      <c r="B35" s="3" t="s">
        <v>51</v>
      </c>
      <c r="C35" s="5" t="s">
        <v>52</v>
      </c>
      <c r="D35" s="8">
        <v>2021</v>
      </c>
      <c r="E35" s="8">
        <v>2023</v>
      </c>
      <c r="F35" s="32">
        <v>1500</v>
      </c>
      <c r="G35" s="31"/>
    </row>
    <row r="36" spans="1:7" ht="28.5" customHeight="1" x14ac:dyDescent="0.25">
      <c r="A36" s="62" t="s">
        <v>38</v>
      </c>
      <c r="B36" s="62"/>
      <c r="C36" s="62"/>
      <c r="D36" s="62"/>
      <c r="E36" s="62"/>
      <c r="F36" s="62"/>
      <c r="G36" s="62"/>
    </row>
    <row r="37" spans="1:7" ht="67.5" customHeight="1" x14ac:dyDescent="0.25">
      <c r="A37" s="20">
        <v>28</v>
      </c>
      <c r="B37" s="3" t="s">
        <v>30</v>
      </c>
      <c r="C37" s="5" t="s">
        <v>31</v>
      </c>
      <c r="D37" s="8">
        <v>2020</v>
      </c>
      <c r="E37" s="8">
        <v>2022</v>
      </c>
      <c r="F37" s="17">
        <v>769267</v>
      </c>
      <c r="G37" s="33">
        <v>158</v>
      </c>
    </row>
    <row r="38" spans="1:7" ht="15.75" x14ac:dyDescent="0.25">
      <c r="A38" s="60" t="s">
        <v>14</v>
      </c>
      <c r="B38" s="60"/>
      <c r="C38" s="60"/>
      <c r="D38" s="60"/>
      <c r="E38" s="60"/>
      <c r="F38" s="19">
        <f>F5+F6+F7+F8+F9+F10+F11+F12+F13+F15+F16+F17+F19+F20+F21+F24+F25+F26+F27+F29+F31+F32+F33+F34+F35+F37</f>
        <v>30101527.554000001</v>
      </c>
      <c r="G38" s="19">
        <f>G16+G17+G19+G21+G24+G26+G27+G28+G31+G33+G34+G37+G25+G32+G20+G15+G22</f>
        <v>2047</v>
      </c>
    </row>
    <row r="39" spans="1:7" x14ac:dyDescent="0.25">
      <c r="A39" s="63"/>
      <c r="B39" s="63"/>
      <c r="F39" s="13"/>
    </row>
    <row r="40" spans="1:7" x14ac:dyDescent="0.25">
      <c r="A40" s="57"/>
      <c r="B40" s="57"/>
      <c r="F40" s="13"/>
    </row>
    <row r="41" spans="1:7" x14ac:dyDescent="0.25">
      <c r="A41" s="58"/>
      <c r="B41" s="58"/>
      <c r="F41" s="10"/>
    </row>
    <row r="43" spans="1:7" x14ac:dyDescent="0.25">
      <c r="F43" s="10"/>
    </row>
    <row r="44" spans="1:7" x14ac:dyDescent="0.25">
      <c r="F44" s="11"/>
      <c r="G44" s="11"/>
    </row>
    <row r="49" spans="6:6" x14ac:dyDescent="0.25">
      <c r="F49" s="13"/>
    </row>
  </sheetData>
  <mergeCells count="17">
    <mergeCell ref="A36:G36"/>
    <mergeCell ref="A1:G1"/>
    <mergeCell ref="A40:B40"/>
    <mergeCell ref="A41:B41"/>
    <mergeCell ref="G2:G3"/>
    <mergeCell ref="A38:E38"/>
    <mergeCell ref="B2:B3"/>
    <mergeCell ref="C2:C3"/>
    <mergeCell ref="D2:E2"/>
    <mergeCell ref="F2:F3"/>
    <mergeCell ref="A4:G4"/>
    <mergeCell ref="A14:G14"/>
    <mergeCell ref="A18:G18"/>
    <mergeCell ref="A23:G23"/>
    <mergeCell ref="A30:G30"/>
    <mergeCell ref="A2:A3"/>
    <mergeCell ref="A39:B39"/>
  </mergeCells>
  <dataValidations count="2">
    <dataValidation showInputMessage="1" showErrorMessage="1" errorTitle="Input error" error="Value is not in list." promptTitle="Language" prompt="Русский" sqref="B19:C22 B16:C17 B25:C28 C29 C31:C32 B7:B11 B33:C34 B36:C37">
      <formula1>" "</formula1>
    </dataValidation>
    <dataValidation type="decimal" allowBlank="1" showDropDown="1" showInputMessage="1" showErrorMessage="1" errorTitle="Ошибка ввода" error="Значение не является числом" promptTitle="Число" prompt="Введите корректное число" sqref="D5:E6 D7:F11 E25:F29 D25:D28 D16:F22 D33:F34 D36:F37">
      <formula1>-999999999999999</formula1>
      <formula2>999999999999999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65" fitToHeight="2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opLeftCell="A4" zoomScale="75" zoomScaleNormal="75" workbookViewId="0">
      <selection activeCell="A9" sqref="A9:M9"/>
    </sheetView>
  </sheetViews>
  <sheetFormatPr defaultRowHeight="15" x14ac:dyDescent="0.25"/>
  <cols>
    <col min="1" max="1" width="5.42578125" customWidth="1"/>
    <col min="2" max="2" width="41.7109375" customWidth="1"/>
    <col min="3" max="3" width="30.7109375" customWidth="1"/>
    <col min="4" max="4" width="32.7109375" hidden="1" customWidth="1"/>
    <col min="5" max="5" width="20.7109375" customWidth="1"/>
    <col min="6" max="6" width="30.7109375" hidden="1" customWidth="1"/>
    <col min="7" max="7" width="24.85546875" customWidth="1"/>
    <col min="8" max="8" width="30.7109375" customWidth="1"/>
    <col min="9" max="9" width="39.28515625" hidden="1" customWidth="1"/>
    <col min="10" max="10" width="30.7109375" hidden="1" customWidth="1"/>
    <col min="11" max="11" width="36.7109375" hidden="1" customWidth="1"/>
    <col min="12" max="12" width="30.7109375" hidden="1" customWidth="1"/>
    <col min="13" max="13" width="29.140625" hidden="1" customWidth="1"/>
  </cols>
  <sheetData>
    <row r="1" spans="1:13" ht="26.25" x14ac:dyDescent="0.25">
      <c r="A1" s="64" t="s">
        <v>64</v>
      </c>
      <c r="B1" s="64"/>
      <c r="C1" s="64"/>
      <c r="D1" s="64"/>
      <c r="E1" s="64"/>
      <c r="F1" s="64"/>
      <c r="G1" s="64"/>
      <c r="H1" s="64"/>
    </row>
    <row r="2" spans="1:13" ht="91.5" customHeight="1" x14ac:dyDescent="0.25">
      <c r="A2" s="44" t="s">
        <v>21</v>
      </c>
      <c r="B2" s="45" t="s">
        <v>0</v>
      </c>
      <c r="C2" s="45" t="s">
        <v>65</v>
      </c>
      <c r="D2" s="45" t="s">
        <v>66</v>
      </c>
      <c r="E2" s="45" t="s">
        <v>67</v>
      </c>
      <c r="F2" s="45" t="s">
        <v>68</v>
      </c>
      <c r="G2" s="45" t="s">
        <v>69</v>
      </c>
      <c r="H2" s="45" t="s">
        <v>70</v>
      </c>
      <c r="I2" s="45" t="s">
        <v>71</v>
      </c>
      <c r="J2" s="45" t="s">
        <v>72</v>
      </c>
      <c r="K2" s="45" t="s">
        <v>73</v>
      </c>
      <c r="L2" s="45" t="s">
        <v>74</v>
      </c>
      <c r="M2" s="45" t="s">
        <v>75</v>
      </c>
    </row>
    <row r="3" spans="1:13" ht="24" customHeight="1" x14ac:dyDescent="0.25">
      <c r="A3" s="67" t="s">
        <v>76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9"/>
    </row>
    <row r="4" spans="1:13" ht="60.75" customHeight="1" x14ac:dyDescent="0.25">
      <c r="A4" s="46">
        <v>1</v>
      </c>
      <c r="B4" s="44" t="s">
        <v>77</v>
      </c>
      <c r="C4" s="47" t="s">
        <v>78</v>
      </c>
      <c r="D4" s="47" t="s">
        <v>79</v>
      </c>
      <c r="E4" s="47" t="s">
        <v>80</v>
      </c>
      <c r="F4" s="47" t="s">
        <v>81</v>
      </c>
      <c r="G4" s="48" t="s">
        <v>82</v>
      </c>
      <c r="H4" s="49" t="s">
        <v>83</v>
      </c>
      <c r="I4" s="47" t="s">
        <v>84</v>
      </c>
      <c r="J4" s="47" t="s">
        <v>85</v>
      </c>
      <c r="K4" s="47" t="s">
        <v>86</v>
      </c>
      <c r="L4" s="47" t="s">
        <v>87</v>
      </c>
      <c r="M4" s="47" t="s">
        <v>88</v>
      </c>
    </row>
    <row r="5" spans="1:13" ht="67.5" customHeight="1" x14ac:dyDescent="0.25">
      <c r="A5" s="47">
        <v>2</v>
      </c>
      <c r="B5" s="44" t="s">
        <v>89</v>
      </c>
      <c r="C5" s="47" t="s">
        <v>90</v>
      </c>
      <c r="D5" s="47" t="s">
        <v>91</v>
      </c>
      <c r="E5" s="47" t="s">
        <v>92</v>
      </c>
      <c r="F5" s="47" t="s">
        <v>81</v>
      </c>
      <c r="G5" s="47" t="s">
        <v>93</v>
      </c>
      <c r="H5" s="47" t="s">
        <v>94</v>
      </c>
      <c r="I5" s="47" t="s">
        <v>95</v>
      </c>
      <c r="J5" s="47" t="s">
        <v>96</v>
      </c>
      <c r="K5" s="47" t="s">
        <v>81</v>
      </c>
      <c r="L5" s="47" t="s">
        <v>96</v>
      </c>
      <c r="M5" s="47" t="s">
        <v>88</v>
      </c>
    </row>
    <row r="6" spans="1:13" ht="122.25" customHeight="1" x14ac:dyDescent="0.25">
      <c r="A6" s="47">
        <v>3</v>
      </c>
      <c r="B6" s="44" t="s">
        <v>97</v>
      </c>
      <c r="C6" s="47" t="s">
        <v>98</v>
      </c>
      <c r="D6" s="47" t="s">
        <v>99</v>
      </c>
      <c r="E6" s="47" t="s">
        <v>100</v>
      </c>
      <c r="F6" s="47" t="s">
        <v>81</v>
      </c>
      <c r="G6" s="47" t="s">
        <v>101</v>
      </c>
      <c r="H6" s="47" t="s">
        <v>94</v>
      </c>
      <c r="I6" s="47" t="s">
        <v>102</v>
      </c>
      <c r="J6" s="47" t="s">
        <v>96</v>
      </c>
      <c r="K6" s="47" t="s">
        <v>81</v>
      </c>
      <c r="L6" s="48" t="s">
        <v>96</v>
      </c>
      <c r="M6" s="47" t="s">
        <v>103</v>
      </c>
    </row>
    <row r="7" spans="1:13" ht="26.25" customHeight="1" x14ac:dyDescent="0.4">
      <c r="A7" s="65" t="s">
        <v>104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</row>
    <row r="8" spans="1:13" ht="72" customHeight="1" x14ac:dyDescent="0.25">
      <c r="A8" s="47">
        <v>1</v>
      </c>
      <c r="B8" s="44" t="s">
        <v>105</v>
      </c>
      <c r="C8" s="47" t="s">
        <v>106</v>
      </c>
      <c r="D8" s="47" t="s">
        <v>107</v>
      </c>
      <c r="E8" s="47" t="s">
        <v>108</v>
      </c>
      <c r="F8" s="47" t="s">
        <v>109</v>
      </c>
      <c r="G8" s="47" t="s">
        <v>110</v>
      </c>
      <c r="H8" s="47" t="s">
        <v>111</v>
      </c>
      <c r="I8" s="47" t="s">
        <v>112</v>
      </c>
      <c r="J8" s="47" t="s">
        <v>113</v>
      </c>
      <c r="K8" s="47" t="s">
        <v>81</v>
      </c>
      <c r="L8" s="47" t="s">
        <v>104</v>
      </c>
      <c r="M8" s="47" t="s">
        <v>114</v>
      </c>
    </row>
    <row r="9" spans="1:13" ht="24.75" customHeight="1" x14ac:dyDescent="0.4">
      <c r="A9" s="66" t="s">
        <v>115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</row>
    <row r="10" spans="1:13" ht="90" x14ac:dyDescent="0.25">
      <c r="A10" s="47">
        <v>1</v>
      </c>
      <c r="B10" s="44" t="s">
        <v>116</v>
      </c>
      <c r="C10" s="47" t="s">
        <v>10</v>
      </c>
      <c r="D10" s="47" t="s">
        <v>117</v>
      </c>
      <c r="E10" s="47" t="s">
        <v>118</v>
      </c>
      <c r="F10" s="47" t="s">
        <v>81</v>
      </c>
      <c r="G10" s="47" t="s">
        <v>119</v>
      </c>
      <c r="H10" s="47" t="s">
        <v>94</v>
      </c>
      <c r="I10" s="47" t="s">
        <v>120</v>
      </c>
      <c r="J10" s="47" t="s">
        <v>96</v>
      </c>
      <c r="K10" s="47" t="s">
        <v>81</v>
      </c>
      <c r="L10" s="47" t="s">
        <v>121</v>
      </c>
      <c r="M10" s="47" t="s">
        <v>103</v>
      </c>
    </row>
    <row r="11" spans="1:13" ht="85.5" x14ac:dyDescent="0.25">
      <c r="A11" s="50">
        <v>2</v>
      </c>
      <c r="B11" s="51" t="s">
        <v>122</v>
      </c>
      <c r="C11" s="53" t="s">
        <v>10</v>
      </c>
      <c r="D11" s="54"/>
      <c r="E11" s="50" t="s">
        <v>123</v>
      </c>
      <c r="F11" s="50" t="s">
        <v>81</v>
      </c>
      <c r="G11" s="50" t="s">
        <v>124</v>
      </c>
      <c r="H11" s="50" t="s">
        <v>94</v>
      </c>
      <c r="I11" s="52"/>
      <c r="J11" s="52"/>
      <c r="K11" s="52"/>
      <c r="L11" s="52"/>
      <c r="M11" s="52"/>
    </row>
    <row r="12" spans="1:13" ht="28.5" x14ac:dyDescent="0.25">
      <c r="A12" s="47">
        <v>3</v>
      </c>
      <c r="B12" s="44" t="s">
        <v>125</v>
      </c>
      <c r="C12" s="48" t="s">
        <v>10</v>
      </c>
      <c r="D12" s="48"/>
      <c r="E12" s="50" t="s">
        <v>126</v>
      </c>
      <c r="F12" s="48"/>
      <c r="G12" s="50" t="s">
        <v>127</v>
      </c>
      <c r="H12" s="48" t="s">
        <v>94</v>
      </c>
      <c r="I12" s="52"/>
      <c r="J12" s="52"/>
      <c r="K12" s="52"/>
      <c r="L12" s="52"/>
      <c r="M12" s="52"/>
    </row>
    <row r="13" spans="1:13" ht="57" x14ac:dyDescent="0.25">
      <c r="A13" s="50">
        <v>4</v>
      </c>
      <c r="B13" s="51" t="s">
        <v>128</v>
      </c>
      <c r="C13" s="48" t="s">
        <v>106</v>
      </c>
      <c r="D13" s="48"/>
      <c r="E13" s="50" t="s">
        <v>129</v>
      </c>
      <c r="F13" s="48"/>
      <c r="G13" s="50" t="s">
        <v>130</v>
      </c>
      <c r="H13" s="48" t="s">
        <v>94</v>
      </c>
      <c r="I13" s="52"/>
      <c r="J13" s="52"/>
      <c r="K13" s="52"/>
      <c r="L13" s="52"/>
      <c r="M13" s="52"/>
    </row>
    <row r="14" spans="1:13" ht="30" x14ac:dyDescent="0.25">
      <c r="A14" s="47">
        <v>5</v>
      </c>
      <c r="B14" s="51" t="s">
        <v>131</v>
      </c>
      <c r="C14" s="47" t="s">
        <v>132</v>
      </c>
      <c r="D14" s="48"/>
      <c r="E14" s="50" t="s">
        <v>133</v>
      </c>
      <c r="F14" s="48"/>
      <c r="G14" s="50" t="s">
        <v>134</v>
      </c>
      <c r="H14" s="48" t="s">
        <v>142</v>
      </c>
      <c r="I14" s="52"/>
      <c r="J14" s="52"/>
      <c r="K14" s="52"/>
      <c r="L14" s="52"/>
      <c r="M14" s="52"/>
    </row>
    <row r="15" spans="1:13" ht="57" x14ac:dyDescent="0.25">
      <c r="A15" s="50">
        <v>6</v>
      </c>
      <c r="B15" s="51" t="s">
        <v>135</v>
      </c>
      <c r="C15" s="48" t="s">
        <v>106</v>
      </c>
      <c r="D15" s="48"/>
      <c r="E15" s="50" t="s">
        <v>126</v>
      </c>
      <c r="F15" s="48"/>
      <c r="G15" s="50" t="s">
        <v>136</v>
      </c>
      <c r="H15" s="55" t="s">
        <v>140</v>
      </c>
      <c r="I15" s="52"/>
      <c r="J15" s="52"/>
      <c r="K15" s="52"/>
      <c r="L15" s="52"/>
      <c r="M15" s="52"/>
    </row>
    <row r="16" spans="1:13" ht="45" x14ac:dyDescent="0.25">
      <c r="A16" s="47">
        <v>7</v>
      </c>
      <c r="B16" s="51" t="s">
        <v>137</v>
      </c>
      <c r="C16" s="47" t="s">
        <v>138</v>
      </c>
      <c r="D16" s="48"/>
      <c r="E16" s="50" t="s">
        <v>129</v>
      </c>
      <c r="F16" s="48"/>
      <c r="G16" s="50" t="s">
        <v>139</v>
      </c>
      <c r="H16" s="55" t="s">
        <v>141</v>
      </c>
      <c r="I16" s="52"/>
      <c r="J16" s="52"/>
      <c r="K16" s="52"/>
      <c r="L16" s="52"/>
      <c r="M16" s="52"/>
    </row>
  </sheetData>
  <mergeCells count="4">
    <mergeCell ref="A1:H1"/>
    <mergeCell ref="A7:M7"/>
    <mergeCell ref="A9:M9"/>
    <mergeCell ref="A3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Реестр реализуемых и планируемы</vt:lpstr>
      <vt:lpstr>Реест реализованных ИП</vt:lpstr>
      <vt:lpstr>'Реестр реализуемых и планируемы'!Область_печати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2021-12-09T12:42:52Z</dcterms:modified>
</cp:coreProperties>
</file>